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formatos publicados en la PNT\"/>
    </mc:Choice>
  </mc:AlternateContent>
  <bookViews>
    <workbookView xWindow="0" yWindow="0" windowWidth="28800" windowHeight="12990"/>
  </bookViews>
  <sheets>
    <sheet name="Reporte de Formatos" sheetId="1" r:id="rId1"/>
  </sheets>
  <calcPr calcId="162913"/>
</workbook>
</file>

<file path=xl/calcChain.xml><?xml version="1.0" encoding="utf-8"?>
<calcChain xmlns="http://schemas.openxmlformats.org/spreadsheetml/2006/main">
  <c r="H49" i="1" l="1"/>
  <c r="H46" i="1"/>
  <c r="H44" i="1"/>
  <c r="H40" i="1"/>
  <c r="H24" i="1" l="1"/>
  <c r="H23" i="1"/>
  <c r="H22" i="1"/>
  <c r="H21" i="1"/>
  <c r="H20" i="1"/>
  <c r="H19" i="1"/>
</calcChain>
</file>

<file path=xl/sharedStrings.xml><?xml version="1.0" encoding="utf-8"?>
<sst xmlns="http://schemas.openxmlformats.org/spreadsheetml/2006/main" count="293" uniqueCount="157">
  <si>
    <t>77</t>
  </si>
  <si>
    <t>Título</t>
  </si>
  <si>
    <t>Nombre corto</t>
  </si>
  <si>
    <t>Descripción</t>
  </si>
  <si>
    <t xml:space="preserve">Preguntas frecuentes </t>
  </si>
  <si>
    <t>LGT_65_XLVI.2</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</si>
  <si>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</si>
  <si>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</si>
  <si>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</si>
  <si>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</si>
  <si>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</si>
  <si>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</si>
  <si>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</si>
  <si>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</si>
  <si>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1487</t>
  </si>
  <si>
    <t>1488</t>
  </si>
  <si>
    <t>1489</t>
  </si>
  <si>
    <t>1490</t>
  </si>
  <si>
    <t>1491</t>
  </si>
  <si>
    <t>1492</t>
  </si>
  <si>
    <t>1493</t>
  </si>
  <si>
    <t>1494</t>
  </si>
  <si>
    <t>1495</t>
  </si>
  <si>
    <t>1496</t>
  </si>
  <si>
    <t>1497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</si>
  <si>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</si>
  <si>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</si>
  <si>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</si>
  <si>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</si>
  <si>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</si>
  <si>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</si>
  <si>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</si>
  <si>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</si>
  <si>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</si>
  <si>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</si>
  <si>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</si>
  <si>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</si>
  <si>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Alto Consumo</t>
  </si>
  <si>
    <t>Porque me llega alto el consumo de mi recibo de agua</t>
  </si>
  <si>
    <t>Se le toma sus datos al usuario (a) y se imprime una hoja de su estado de cuenta, para ver como estan sus consumos mensuales y poder generar orden de verificacion para la aforacion y constatar que el medidor se encuentra en buen estado y ayudar al usuario a inspeccionar sus instalaciones para ver si no tiene alguna fuga dentro de su vivienda</t>
  </si>
  <si>
    <t>Organismo Operador Jose Maria Morelos Subgerencia Comercial Area de Atencion a Usuarios</t>
  </si>
  <si>
    <t xml:space="preserve">Baja Presión </t>
  </si>
  <si>
    <t>¿Por qué no me llega el agua en mi instalación?</t>
  </si>
  <si>
    <t>Se le va a realizar una verificacion de sus instalaciones para ver porque no tiene presurizacióon de servicio si el problema es por parte de la Comisión o del usuario.</t>
  </si>
  <si>
    <t xml:space="preserve">Sin servicio </t>
  </si>
  <si>
    <t>¿Por qué no hay agua?</t>
  </si>
  <si>
    <t xml:space="preserve">No hay servicio de agua se detecto una fuga en red principal se esta reparando, se pararon los motores para que se pueda reparar. </t>
  </si>
  <si>
    <t>Instalación de toma</t>
  </si>
  <si>
    <t>¿Por qué no me han instalado mi toma de agua?</t>
  </si>
  <si>
    <t>Se le informa que de acuerdo a la carga de trabajo y como fueron pagando el contrato se va a estar instalando.</t>
  </si>
  <si>
    <t>Alto consumo servicio agua potable,</t>
  </si>
  <si>
    <t>¿ Porque mi pago es muy alto?</t>
  </si>
  <si>
    <t xml:space="preserve">Usted consumió determinados metros cubicos de agua, se le va realizar una aforación a su medidor asi mismo una verificacion a sus instalaciones para ver si no tiene fuga. </t>
  </si>
  <si>
    <t>Solicitud de servicio (contrato de Agua)</t>
  </si>
  <si>
    <t>¿ Que requisitos son para la contratación del servicio?</t>
  </si>
  <si>
    <t>Se indica los requistos y el proceso para contratación  una vez que presente la documentación se va a generar la factibilidad para que el area correspondiente vaya a verificar fisicamente el predio e indique si se tiene red en la dirección del predio.</t>
  </si>
  <si>
    <t>Fugas</t>
  </si>
  <si>
    <t>¿ En que parte se encuentra la fuga?</t>
  </si>
  <si>
    <t xml:space="preserve">Se genera la orden de acuerdo al lugar donde se encuentra la fuga se le indica al usuario si la fuga esta dentro de su predio le corresponde repararla, del medidor hacia la calle corresponde a la Dependencia repararla. </t>
  </si>
  <si>
    <t>Constancia de no adeudo de agua potable</t>
  </si>
  <si>
    <t>¿ Que requisitos son para constancia de no adeudo?</t>
  </si>
  <si>
    <t>Se le indica los requisitos y el proceso para darle seguimiento se verifica en el sistema si tiene servicio de agua potable si esta en nuestro padron se le indica el monto del adeudo y el costo del trámite si lo paga se canaliza al area correspondiente para realizar la verificacióon de acuerdo con el resultado se le genera la Constancia de no adeudo.</t>
  </si>
  <si>
    <t>Rebosamiento del drenaje</t>
  </si>
  <si>
    <t>¿ En que parte esta el rebosamiento del drenaje ?</t>
  </si>
  <si>
    <t>Se genera la orden y se le indica al usuario del cuidado que deben tener ya que si vierten desechos solidos de la cocina como restos de comida, aceite hace que se tupa la red de drenaje y perjudican a los demas usuarios conectados al drenaje.</t>
  </si>
  <si>
    <t>Convenio de pago</t>
  </si>
  <si>
    <t>¿Cómo puedo realizar un convenio para pagar a plazos?</t>
  </si>
  <si>
    <t>Se le indica los términos para realizar el convenio el porcentaje para el pago inicial y los meses para pago .</t>
  </si>
  <si>
    <t>Fuga en la red de agua potable</t>
  </si>
  <si>
    <t>¿ En donde se encuentra la fuga ?</t>
  </si>
  <si>
    <t>Se genera la orden indicando que la fuga se encuentra en la red de distribución y se le da priordad ya que genera mucho desperdicio del vital liquido.</t>
  </si>
  <si>
    <t>Organismo Operador Lazaro Cardenas Subgerencia Técnica</t>
  </si>
  <si>
    <t xml:space="preserve">Organismo Operador Lazaro Cardenas Subgerencia Comercial </t>
  </si>
  <si>
    <t>Organismo Operador Lazaro Cardenas Subgerencia Comercial y Técnica</t>
  </si>
  <si>
    <t>¿Por qué les llega  su recibo con alto consumo?</t>
  </si>
  <si>
    <t>se debe a que constantantemente  se les presenta fugas internas, o por desperdicio de agua. se genera aforaciones para que personal lo verifique.</t>
  </si>
  <si>
    <t>deberan   de   checar  todas   sus intalaciones internas  con  la  ayuda  de  un  plomero  para detectar donde puede estar la fuga oculta, en caso     de     no      existir     este      problema  probablemente   se   desperdicio   el  agua por descuido.</t>
  </si>
  <si>
    <t>¿Por qué no tienen agua?</t>
  </si>
  <si>
    <t>la falta de suministro, cuando no les cae ninguna gota de agua. O por que no es horario correspondiente del sector.</t>
  </si>
  <si>
    <t xml:space="preserve"> probablemente tengan algun problema interno,  o que  tengan  cerrada  su llave de paso  lo  cual esto inpide el  servicio, a  menos  que  la  capa suspenda el suministro por algun motivo  lo cual se les hace de su conocimiento a todos los usuarios a travez de los medios.</t>
  </si>
  <si>
    <t>¿Por qué se estan saliendo las aguas negras?</t>
  </si>
  <si>
    <t>Drenajes rebozando y se levanta reporte de acuatel dandole un numero de folio.</t>
  </si>
  <si>
    <t>puede ser un problema interno o problema en la red principal sanitario. Sin embargo se  manda a la brigada para realizar una inspecccion y detectar cual puede ser el problema, y darle solucion.</t>
  </si>
  <si>
    <t>Fuga en la calle</t>
  </si>
  <si>
    <t>se levanta el reporte  con los datos de la persona que lo reporte para localizar  mas rápido el problema, proporcionandole un num. De folio.</t>
  </si>
  <si>
    <t>ocasionalmente suele ser una fuga pegada  a la banqueta o en la linea principal lo cual se le da solucion para evitar el desperdicio del agua</t>
  </si>
  <si>
    <t>Información para nuevos contratos, constancias de no adeudo, factibilidades, cambio de nombres.</t>
  </si>
  <si>
    <t>se proporciona requisitos</t>
  </si>
  <si>
    <t>informandole el tiempo en que se realiza cada tramite.</t>
  </si>
  <si>
    <t>¿De qué otra forman puden realizar sus pagos?</t>
  </si>
  <si>
    <t>se propocinan cuentas banacarias</t>
  </si>
  <si>
    <t>infromandole que nos tienen que hacer llegar sus comprobantes de pagos proporcionandoles el correo institucional.</t>
  </si>
  <si>
    <t>Organismo Operador Tulum Departamento de Atención a Usuarios.</t>
  </si>
  <si>
    <t>Porque me llegan los consumos bien altos</t>
  </si>
  <si>
    <t xml:space="preserve">Donde puedo reportar que no tengo agua </t>
  </si>
  <si>
    <t xml:space="preserve">Tengo una fuga en mi toma </t>
  </si>
  <si>
    <t xml:space="preserve">Tengo convenio de pago y me llega alto el consumo </t>
  </si>
  <si>
    <t xml:space="preserve">Constancia de no Adeudo </t>
  </si>
  <si>
    <t xml:space="preserve">Quiero reportar un drenaje tapado y se rebosa </t>
  </si>
  <si>
    <t xml:space="preserve">Para hacer un convenio de pago que se necesita </t>
  </si>
  <si>
    <t>Quiero que me descuenten mis pagos de mi tarjeta</t>
  </si>
  <si>
    <t>De donde sacan los consumo?</t>
  </si>
  <si>
    <t xml:space="preserve"> Donde puedo acudir para hacer el reporte de falta de suministro </t>
  </si>
  <si>
    <t>Se reporta via telefonica al 073 para su atencion</t>
  </si>
  <si>
    <t>Donde puedo reportar una fuga en la toma?</t>
  </si>
  <si>
    <t>Quiero que me aclare mi convenio de pago</t>
  </si>
  <si>
    <t>Quiero los requisitos para tramitar la constancia de no adeudo</t>
  </si>
  <si>
    <t>Donde puedo reportar un drenaje tapado?</t>
  </si>
  <si>
    <t xml:space="preserve">No puedo liquidar, quiero hacer convenio de pago </t>
  </si>
  <si>
    <t>Quiero domiciliar mi pago que tengo que traer?</t>
  </si>
  <si>
    <t>Ya verifico sus instalaciones que no tenga problemas de fuga</t>
  </si>
  <si>
    <t>Se le informa que tiene que presentar su recibo donde pago el mes anterior para su aclaracion</t>
  </si>
  <si>
    <t xml:space="preserve">Se le proporciona los requisitos que tiene que traer para su tramite y el costo del mismo  </t>
  </si>
  <si>
    <t xml:space="preserve">Se reporta al 073 para su astencion </t>
  </si>
  <si>
    <t xml:space="preserve">Se le proporciona los requisitos que tiene que traer para su tramite </t>
  </si>
  <si>
    <t xml:space="preserve">Se le informa al usuario que se pide el 30% sobre su adeudo actual y el saldo en parcialidades como puedan ir pagando  </t>
  </si>
  <si>
    <t xml:space="preserve">Organismo Operador Othon P. Blanco Subgerencia Comercial Departamento de Atencion a  Usuarios </t>
  </si>
  <si>
    <t>Organismo Operador Othon P. Blanco Subgerencia Comercial</t>
  </si>
  <si>
    <t xml:space="preserve">Organismo operador Othon P. Blanco Subgerencia Comercial Control de Rezagos </t>
  </si>
  <si>
    <t>Reconexion de toma</t>
  </si>
  <si>
    <t>¿Qué necesito para la reconexion de mi toma?</t>
  </si>
  <si>
    <t>Se verifica en el sistema el estatus de la toma se le indica al usuario si tiene adeudo para que lo cubra, se genera una orden de reconexion y se canaliza al Depto. Control de rezago para ejecutar la orden.</t>
  </si>
  <si>
    <t>Usted consumió determinados metros cúbicos de agua, se le hace una inspeccion para verificar si tiene fuga.</t>
  </si>
  <si>
    <t xml:space="preserve">Falta de servicio </t>
  </si>
  <si>
    <t>¿Por qué no tengo servicio de agua?</t>
  </si>
  <si>
    <t>Se  genera una orden de trabajo, para que vaya el personal correspondiente a checar  el motivo por el cual no cuenta con el servicio.</t>
  </si>
  <si>
    <t>¿ Que requisitos son para la contratacion del servicio?</t>
  </si>
  <si>
    <t>Se indica los requistos y el proceso para contratacion,  una vez que presente la documentacion se genera  el folio para que el area correspondiente vaya a verificar fisicamente el predio e indique si se tiene red en la dirección del predio.</t>
  </si>
  <si>
    <t xml:space="preserve">Se genera la orden de acuerdo al lugar donde se encuentra la fuga se le indica al usuario si la fuga esta dentro de su predio le corresponde repararla del medidor hacia la calle corresponde a la Dependencia repararla. </t>
  </si>
  <si>
    <t>Constancia de no adeudo</t>
  </si>
  <si>
    <t>¿ Que requisitos son para constacia de no adeudo?</t>
  </si>
  <si>
    <t>Se le indica los requisitos y el proceso para darle seguimiento, despues  se verifica en  sistema que no tenga adeudo para poder proceder a cobrarle la constancia.</t>
  </si>
  <si>
    <t>¿ En donde esta el rebosamiento?</t>
  </si>
  <si>
    <t>Organismo Operador Cozumel Subgerencia Comercial</t>
  </si>
  <si>
    <t>Organismo Operador Cozumel Subgerencia Comercial y Técnica</t>
  </si>
  <si>
    <t>Organismo Operador Cozumel Subgerencia Tecnica</t>
  </si>
  <si>
    <t>En relación con la información que se recopila para llevar a cabo el listado de preguntas frecuentes se advierte que no se cuenta con datos que puedan ser usados para generar un informe estadístico, por lo anterior no se cuenta con dicho informe para este primer trimestre 2026.</t>
  </si>
  <si>
    <t xml:space="preserve">Se verifica en es el sistema el estatus de la toma se le indica a usuario si tiene adeudo para que lo cubra, se genera una orden de reconexion se canaliza al area tecnica. </t>
  </si>
  <si>
    <t xml:space="preserve">Usted consumio determimados metros cubicos de agua, se le va ir hacer una inspeccion para verificar si no tiene fuga </t>
  </si>
  <si>
    <t>Sin servicio</t>
  </si>
  <si>
    <t>Se va generar una orden de trabajo para ver el motivo porque no tiene el servicio</t>
  </si>
  <si>
    <t>Se indica los requistos y el proceso para contratacion  una vez que presente la documentacion se va a generar la factibilidad para que el area correspondiente vaya a verificar fisicamente el predio e indique si se tiene red en la dirección del predio.</t>
  </si>
  <si>
    <t>Carta de Factibiliadad de servicio</t>
  </si>
  <si>
    <t>¿ Que requisitos son para la carta de factiblidad?</t>
  </si>
  <si>
    <t>Se le indica los requistos una vez que presente la docuementacion correspondiente se canaliza al area tecnica para verificar si es factible, el area tecnica elabora la carta donde indique si es factible.</t>
  </si>
  <si>
    <t>Se le indica los requisitos y el proceso para darle seguimiento se verifica en el sistema si tiene servicio de agua potable si esta en nuestro padron se le indica el monto del adeudo y si lo paga se le elabora la constancia y si no esta en nuestro padron se le informa y de igual forma se elabora la constancia.</t>
  </si>
  <si>
    <t>Constancia de Conexión a Drenaje</t>
  </si>
  <si>
    <t>¿ Que requisitos son para constacia de Conexión a Drenaje?</t>
  </si>
  <si>
    <t>Se le indica los requisitos y el proceso para darle seguimiento, se le indica el monto del adeudo y si lo paga, se turna al area Tecnica para que realice la inspeccion y verificar que efectivamente este conectado a la red de Drenaje, una vez confirmado se elabora la constancia.</t>
  </si>
  <si>
    <t>¿ En que parte esta tiene el rebosamiento ?</t>
  </si>
  <si>
    <t>Se genera la orden indicando que la fuga se encuentra en en la red de distribucion y se le da priordad ya que genera mucho desperdicio del vital liquido.</t>
  </si>
  <si>
    <t>Organismo Operador Bacalar Subgerencia Comercial y Tecnica</t>
  </si>
  <si>
    <t xml:space="preserve">Organismo Operador Bacalar Subgerencia Comercial </t>
  </si>
  <si>
    <t>Organismo Operador Bacalar  Subgerencia Tecnica</t>
  </si>
  <si>
    <t>Organismo Operador Bacalar Subgerencia Tecnica</t>
  </si>
  <si>
    <t xml:space="preserve">Organismo Operador Subgerencia Bacalar Comercial </t>
  </si>
  <si>
    <t>https://drive.google.com/file/d/1gsBWLxvutcxxgMDThXU7C0C2RduQD61z/view?usp=sharing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</si>
</sst>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9"/>
      <name val="Arial"/>
      <family val="2"/>
    </font>
    <font>
      <sz val="8"/>
      <name val="Arial"/>
      <family val="2"/>
    </font>
    <font>
      <sz val="10"/>
      <name val="Arial"/>
      <family val="2"/>
    </font>
    <font>
      <sz val="8"/>
      <name val="Tahoma"/>
      <family val="2"/>
    </font>
    <font>
      <sz val="10"/>
      <name val="Tahoma"/>
      <family val="2"/>
    </font>
    <font>
      <sz val="9"/>
      <name val="Tahoma"/>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9" fillId="0" borderId="0" applyNumberFormat="0" applyFill="0" applyBorder="0" applyAlignment="0" applyProtection="0"/>
  </cellStyleXfs>
  <cellXfs count="3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Border="1"/>
    <xf numFmtId="0" fontId="3" fillId="0" borderId="0" xfId="0" applyFont="1" applyBorder="1" applyAlignment="1">
      <alignment wrapText="1"/>
    </xf>
    <xf numFmtId="0" fontId="0" fillId="0" borderId="0" xfId="0" applyBorder="1" applyAlignment="1">
      <alignment horizontal="center"/>
    </xf>
    <xf numFmtId="0" fontId="4" fillId="0" borderId="0" xfId="0" applyFont="1" applyAlignment="1" applyProtection="1">
      <alignment horizontal="justify" vertical="top"/>
    </xf>
    <xf numFmtId="0" fontId="3" fillId="0" borderId="0" xfId="0" applyFont="1" applyBorder="1" applyAlignment="1">
      <alignment horizontal="justify" wrapText="1"/>
    </xf>
    <xf numFmtId="0" fontId="0" fillId="0" borderId="0" xfId="0" applyFill="1" applyBorder="1" applyAlignment="1" applyProtection="1">
      <alignment wrapText="1"/>
    </xf>
    <xf numFmtId="0" fontId="0" fillId="0" borderId="0" xfId="0" applyBorder="1" applyAlignment="1" applyProtection="1">
      <alignment wrapText="1"/>
    </xf>
    <xf numFmtId="0" fontId="6" fillId="0" borderId="0" xfId="0" applyFont="1" applyFill="1" applyBorder="1" applyAlignment="1" applyProtection="1">
      <alignment horizontal="center" vertical="center" wrapText="1"/>
    </xf>
    <xf numFmtId="0" fontId="4" fillId="0" borderId="0" xfId="0" applyFont="1" applyBorder="1" applyAlignment="1" applyProtection="1">
      <alignment horizontal="center" vertical="center" wrapText="1"/>
    </xf>
    <xf numFmtId="0" fontId="0" fillId="0" borderId="0" xfId="0" applyBorder="1" applyAlignment="1" applyProtection="1">
      <alignment horizontal="center" vertical="center"/>
    </xf>
    <xf numFmtId="0" fontId="4" fillId="0" borderId="0" xfId="0" applyFont="1" applyFill="1" applyBorder="1" applyAlignment="1" applyProtection="1">
      <alignment horizontal="center" vertical="center" wrapText="1"/>
    </xf>
    <xf numFmtId="0" fontId="3" fillId="0" borderId="0" xfId="0" applyFont="1" applyBorder="1" applyAlignment="1">
      <alignment horizontal="left" wrapText="1"/>
    </xf>
    <xf numFmtId="0" fontId="5" fillId="0" borderId="0" xfId="0" applyFont="1" applyFill="1" applyBorder="1" applyAlignment="1" applyProtection="1"/>
    <xf numFmtId="0" fontId="5" fillId="0" borderId="0" xfId="0" applyFont="1" applyBorder="1" applyAlignment="1" applyProtection="1">
      <alignment wrapText="1"/>
    </xf>
    <xf numFmtId="0" fontId="5" fillId="0" borderId="0" xfId="0" applyFont="1" applyBorder="1" applyAlignment="1" applyProtection="1">
      <alignment horizontal="justify" wrapText="1"/>
    </xf>
    <xf numFmtId="0" fontId="0" fillId="0" borderId="0" xfId="0" applyFill="1" applyBorder="1" applyAlignment="1" applyProtection="1"/>
    <xf numFmtId="0" fontId="0" fillId="0" borderId="0" xfId="0" applyBorder="1" applyAlignment="1" applyProtection="1">
      <alignment horizontal="justify" wrapText="1"/>
    </xf>
    <xf numFmtId="0" fontId="5" fillId="0" borderId="0" xfId="0" applyFont="1" applyBorder="1" applyAlignment="1" applyProtection="1">
      <alignment horizontal="left" wrapText="1"/>
    </xf>
    <xf numFmtId="0" fontId="7" fillId="0" borderId="0" xfId="0" applyFont="1" applyBorder="1" applyAlignment="1" applyProtection="1">
      <alignment horizontal="left" wrapText="1"/>
    </xf>
    <xf numFmtId="0" fontId="6" fillId="0" borderId="0" xfId="0" applyFont="1" applyBorder="1" applyAlignment="1" applyProtection="1">
      <alignment horizontal="center" wrapText="1"/>
    </xf>
    <xf numFmtId="0" fontId="4" fillId="0" borderId="0" xfId="0" applyFont="1" applyBorder="1" applyAlignment="1" applyProtection="1">
      <alignment horizontal="center" wrapText="1"/>
    </xf>
    <xf numFmtId="0" fontId="3" fillId="0" borderId="0" xfId="0" applyFont="1" applyBorder="1" applyAlignment="1" applyProtection="1">
      <alignment wrapText="1"/>
    </xf>
    <xf numFmtId="0" fontId="3" fillId="0" borderId="0" xfId="0" applyFont="1" applyBorder="1" applyAlignment="1" applyProtection="1">
      <alignment horizontal="center" wrapText="1"/>
    </xf>
    <xf numFmtId="0" fontId="3" fillId="0" borderId="0" xfId="0" applyFont="1" applyBorder="1" applyAlignment="1" applyProtection="1">
      <alignment horizontal="justify" wrapText="1"/>
    </xf>
    <xf numFmtId="0" fontId="3" fillId="0" borderId="0" xfId="0" applyFont="1" applyBorder="1" applyAlignment="1" applyProtection="1">
      <alignment horizontal="left" wrapText="1"/>
    </xf>
    <xf numFmtId="0" fontId="8" fillId="0" borderId="0" xfId="0" applyFont="1" applyBorder="1" applyAlignment="1" applyProtection="1">
      <alignment horizontal="left" wrapText="1"/>
    </xf>
    <xf numFmtId="3" fontId="3" fillId="0" borderId="0" xfId="0" applyNumberFormat="1" applyFont="1" applyBorder="1" applyAlignment="1" applyProtection="1">
      <alignment horizontal="center"/>
    </xf>
    <xf numFmtId="0" fontId="3" fillId="0" borderId="0" xfId="0" applyFont="1" applyBorder="1" applyAlignment="1" applyProtection="1">
      <alignment horizontal="center"/>
    </xf>
    <xf numFmtId="0" fontId="0" fillId="0" borderId="0" xfId="0" applyBorder="1" applyAlignment="1" applyProtection="1"/>
    <xf numFmtId="0" fontId="0" fillId="0" borderId="0" xfId="0"/>
    <xf numFmtId="0" fontId="9" fillId="0" borderId="0" xfId="1" applyBorder="1"/>
    <xf numFmtId="0" fontId="0" fillId="0" borderId="0" xfId="0" applyBorder="1" applyAlignment="1" applyProtection="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gsBWLxvutcxxgMDThXU7C0C2RduQD61z/view?usp=sharing" TargetMode="External"/><Relationship Id="rId1" Type="http://schemas.openxmlformats.org/officeDocument/2006/relationships/hyperlink" Target="https://drive.google.com/file/d/1gsBWLxvutcxxgMDThXU7C0C2RduQD61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28515625" bestFit="1" customWidth="1"/>
    <col min="5" max="5" width="37" bestFit="1" customWidth="1"/>
    <col min="6" max="6" width="53.140625" bestFit="1" customWidth="1"/>
    <col min="7" max="7" width="40.7109375" bestFit="1" customWidth="1"/>
    <col min="8" max="8" width="62.28515625" bestFit="1" customWidth="1"/>
    <col min="9" max="9" width="74.42578125" bestFit="1" customWidth="1"/>
    <col min="10" max="10" width="17.42578125" customWidth="1"/>
    <col min="11" max="11" width="24.140625" customWidth="1"/>
  </cols>
  <sheetData>
    <row r="1" spans="1:11" hidden="1" x14ac:dyDescent="0.25">
      <c r="A1" t="s">
        <v>0</v>
      </c>
    </row>
    <row r="2" spans="1:11" x14ac:dyDescent="0.25">
      <c r="A2" s="36" t="s">
        <v>1</v>
      </c>
      <c r="B2" s="37"/>
      <c r="C2" s="37"/>
      <c r="D2" s="36" t="s">
        <v>2</v>
      </c>
      <c r="E2" s="37"/>
      <c r="F2" s="37"/>
      <c r="G2" s="36" t="s">
        <v>3</v>
      </c>
      <c r="H2" s="37"/>
      <c r="I2" s="37"/>
    </row>
    <row r="3" spans="1:11" x14ac:dyDescent="0.25">
      <c r="A3" s="38" t="s">
        <v>4</v>
      </c>
      <c r="B3" s="37"/>
      <c r="C3" s="37"/>
      <c r="D3" s="38" t="s">
        <v>5</v>
      </c>
      <c r="E3" s="37"/>
      <c r="F3" s="37"/>
      <c r="G3" s="38" t="s">
        <v>6</v>
      </c>
      <c r="H3" s="37"/>
      <c r="I3" s="37"/>
    </row>
    <row r="4" spans="1:11" hidden="1" x14ac:dyDescent="0.25">
      <c r="A4" t="s">
        <v>7</v>
      </c>
      <c r="B4" t="s">
        <v>8</v>
      </c>
      <c r="C4" t="s">
        <v>8</v>
      </c>
      <c r="D4" t="s">
        <v>9</v>
      </c>
      <c r="E4" t="s">
        <v>9</v>
      </c>
      <c r="F4" t="s">
        <v>9</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6" t="s">
        <v>25</v>
      </c>
      <c r="B6" s="37"/>
      <c r="C6" s="37"/>
      <c r="D6" s="37"/>
      <c r="E6" s="37"/>
      <c r="F6" s="37"/>
      <c r="G6" s="37"/>
      <c r="H6" s="37"/>
      <c r="I6" s="37"/>
      <c r="J6" s="37"/>
      <c r="K6" s="37"/>
    </row>
    <row r="7" spans="1:11" ht="26.25" x14ac:dyDescent="0.25">
      <c r="A7" s="1" t="s">
        <v>26</v>
      </c>
      <c r="B7" s="1" t="s">
        <v>27</v>
      </c>
      <c r="C7" s="1" t="s">
        <v>28</v>
      </c>
      <c r="D7" s="1" t="s">
        <v>29</v>
      </c>
      <c r="E7" s="1" t="s">
        <v>30</v>
      </c>
      <c r="F7" s="1" t="s">
        <v>31</v>
      </c>
      <c r="G7" s="1" t="s">
        <v>32</v>
      </c>
      <c r="H7" s="1" t="s">
        <v>33</v>
      </c>
      <c r="I7" s="1" t="s">
        <v>34</v>
      </c>
      <c r="J7" s="1" t="s">
        <v>35</v>
      </c>
      <c r="K7" s="1" t="s">
        <v>36</v>
      </c>
    </row>
    <row r="8" spans="1:11" ht="103.5" customHeight="1" x14ac:dyDescent="0.25">
      <c r="A8">
        <v>2026</v>
      </c>
      <c r="B8" s="3">
        <v>46023</v>
      </c>
      <c r="C8" s="3">
        <v>46112</v>
      </c>
      <c r="D8" s="5" t="s">
        <v>37</v>
      </c>
      <c r="E8" s="5" t="s">
        <v>38</v>
      </c>
      <c r="F8" s="8" t="s">
        <v>39</v>
      </c>
      <c r="G8" s="34" t="s">
        <v>156</v>
      </c>
      <c r="H8" s="6">
        <v>33</v>
      </c>
      <c r="I8" s="15" t="s">
        <v>40</v>
      </c>
      <c r="J8" s="4">
        <v>46129</v>
      </c>
      <c r="K8" s="7" t="s">
        <v>136</v>
      </c>
    </row>
    <row r="9" spans="1:11" ht="101.25" customHeight="1" x14ac:dyDescent="0.25">
      <c r="A9" s="2">
        <v>2026</v>
      </c>
      <c r="B9" s="3">
        <v>46023</v>
      </c>
      <c r="C9" s="3">
        <v>46112</v>
      </c>
      <c r="D9" s="16" t="s">
        <v>41</v>
      </c>
      <c r="E9" s="17" t="s">
        <v>42</v>
      </c>
      <c r="F9" s="18" t="s">
        <v>43</v>
      </c>
      <c r="G9" s="34" t="s">
        <v>156</v>
      </c>
      <c r="H9" s="11">
        <v>4</v>
      </c>
      <c r="I9" s="21" t="s">
        <v>71</v>
      </c>
      <c r="J9" s="4">
        <v>46129</v>
      </c>
      <c r="K9" s="7" t="s">
        <v>136</v>
      </c>
    </row>
    <row r="10" spans="1:11" ht="101.25" customHeight="1" x14ac:dyDescent="0.25">
      <c r="A10" s="2">
        <v>2026</v>
      </c>
      <c r="B10" s="3">
        <v>46023</v>
      </c>
      <c r="C10" s="3">
        <v>46112</v>
      </c>
      <c r="D10" s="16" t="s">
        <v>44</v>
      </c>
      <c r="E10" s="10" t="s">
        <v>45</v>
      </c>
      <c r="F10" s="18" t="s">
        <v>46</v>
      </c>
      <c r="G10" s="34" t="s">
        <v>156</v>
      </c>
      <c r="H10" s="11">
        <v>4</v>
      </c>
      <c r="I10" s="21" t="s">
        <v>71</v>
      </c>
      <c r="J10" s="4">
        <v>46129</v>
      </c>
      <c r="K10" s="7" t="s">
        <v>136</v>
      </c>
    </row>
    <row r="11" spans="1:11" ht="100.5" customHeight="1" x14ac:dyDescent="0.25">
      <c r="A11" s="2">
        <v>2026</v>
      </c>
      <c r="B11" s="3">
        <v>46023</v>
      </c>
      <c r="C11" s="3">
        <v>46112</v>
      </c>
      <c r="D11" s="16" t="s">
        <v>47</v>
      </c>
      <c r="E11" s="17" t="s">
        <v>48</v>
      </c>
      <c r="F11" s="18" t="s">
        <v>49</v>
      </c>
      <c r="G11" s="34" t="s">
        <v>156</v>
      </c>
      <c r="H11" s="12">
        <v>3</v>
      </c>
      <c r="I11" s="21" t="s">
        <v>72</v>
      </c>
      <c r="J11" s="4">
        <v>46129</v>
      </c>
      <c r="K11" s="7" t="s">
        <v>136</v>
      </c>
    </row>
    <row r="12" spans="1:11" ht="99.75" customHeight="1" x14ac:dyDescent="0.25">
      <c r="A12" s="2">
        <v>2026</v>
      </c>
      <c r="B12" s="3">
        <v>46023</v>
      </c>
      <c r="C12" s="3">
        <v>46112</v>
      </c>
      <c r="D12" s="9" t="s">
        <v>50</v>
      </c>
      <c r="E12" s="10" t="s">
        <v>51</v>
      </c>
      <c r="F12" s="18" t="s">
        <v>52</v>
      </c>
      <c r="G12" s="34" t="s">
        <v>156</v>
      </c>
      <c r="H12" s="12">
        <v>4</v>
      </c>
      <c r="I12" s="21" t="s">
        <v>71</v>
      </c>
      <c r="J12" s="4">
        <v>46129</v>
      </c>
      <c r="K12" s="7" t="s">
        <v>136</v>
      </c>
    </row>
    <row r="13" spans="1:11" ht="104.25" customHeight="1" x14ac:dyDescent="0.25">
      <c r="A13" s="2">
        <v>2026</v>
      </c>
      <c r="B13" s="3">
        <v>46023</v>
      </c>
      <c r="C13" s="3">
        <v>46112</v>
      </c>
      <c r="D13" s="9" t="s">
        <v>53</v>
      </c>
      <c r="E13" s="17" t="s">
        <v>54</v>
      </c>
      <c r="F13" s="18" t="s">
        <v>55</v>
      </c>
      <c r="G13" s="34" t="s">
        <v>156</v>
      </c>
      <c r="H13" s="13">
        <v>4</v>
      </c>
      <c r="I13" s="22" t="s">
        <v>73</v>
      </c>
      <c r="J13" s="4">
        <v>46129</v>
      </c>
      <c r="K13" s="7" t="s">
        <v>136</v>
      </c>
    </row>
    <row r="14" spans="1:11" ht="100.5" customHeight="1" x14ac:dyDescent="0.25">
      <c r="A14" s="2">
        <v>2026</v>
      </c>
      <c r="B14" s="3">
        <v>46023</v>
      </c>
      <c r="C14" s="3">
        <v>46112</v>
      </c>
      <c r="D14" s="19" t="s">
        <v>56</v>
      </c>
      <c r="E14" s="10" t="s">
        <v>57</v>
      </c>
      <c r="F14" s="18" t="s">
        <v>58</v>
      </c>
      <c r="G14" s="34" t="s">
        <v>156</v>
      </c>
      <c r="H14" s="14">
        <v>3</v>
      </c>
      <c r="I14" s="21" t="s">
        <v>71</v>
      </c>
      <c r="J14" s="4">
        <v>46129</v>
      </c>
      <c r="K14" s="7" t="s">
        <v>136</v>
      </c>
    </row>
    <row r="15" spans="1:11" ht="112.5" x14ac:dyDescent="0.25">
      <c r="A15" s="2">
        <v>2026</v>
      </c>
      <c r="B15" s="3">
        <v>46023</v>
      </c>
      <c r="C15" s="3">
        <v>46112</v>
      </c>
      <c r="D15" s="9" t="s">
        <v>59</v>
      </c>
      <c r="E15" s="17" t="s">
        <v>60</v>
      </c>
      <c r="F15" s="18" t="s">
        <v>61</v>
      </c>
      <c r="G15" s="34" t="s">
        <v>156</v>
      </c>
      <c r="H15" s="12">
        <v>4</v>
      </c>
      <c r="I15" s="21" t="s">
        <v>72</v>
      </c>
      <c r="J15" s="4">
        <v>46129</v>
      </c>
      <c r="K15" s="7" t="s">
        <v>136</v>
      </c>
    </row>
    <row r="16" spans="1:11" ht="112.5" x14ac:dyDescent="0.25">
      <c r="A16" s="2">
        <v>2026</v>
      </c>
      <c r="B16" s="3">
        <v>46023</v>
      </c>
      <c r="C16" s="3">
        <v>46112</v>
      </c>
      <c r="D16" s="19" t="s">
        <v>62</v>
      </c>
      <c r="E16" s="17" t="s">
        <v>63</v>
      </c>
      <c r="F16" s="20" t="s">
        <v>64</v>
      </c>
      <c r="G16" s="34" t="s">
        <v>156</v>
      </c>
      <c r="H16" s="12">
        <v>4</v>
      </c>
      <c r="I16" s="21" t="s">
        <v>71</v>
      </c>
      <c r="J16" s="4">
        <v>46129</v>
      </c>
      <c r="K16" s="7" t="s">
        <v>136</v>
      </c>
    </row>
    <row r="17" spans="1:11" ht="102" customHeight="1" x14ac:dyDescent="0.25">
      <c r="A17" s="2">
        <v>2026</v>
      </c>
      <c r="B17" s="3">
        <v>46023</v>
      </c>
      <c r="C17" s="3">
        <v>46112</v>
      </c>
      <c r="D17" s="19" t="s">
        <v>65</v>
      </c>
      <c r="E17" s="17" t="s">
        <v>66</v>
      </c>
      <c r="F17" s="18" t="s">
        <v>67</v>
      </c>
      <c r="G17" s="34" t="s">
        <v>156</v>
      </c>
      <c r="H17" s="13">
        <v>3</v>
      </c>
      <c r="I17" s="21" t="s">
        <v>72</v>
      </c>
      <c r="J17" s="4">
        <v>46129</v>
      </c>
      <c r="K17" s="7" t="s">
        <v>136</v>
      </c>
    </row>
    <row r="18" spans="1:11" ht="104.25" customHeight="1" x14ac:dyDescent="0.25">
      <c r="A18" s="2">
        <v>2026</v>
      </c>
      <c r="B18" s="3">
        <v>46023</v>
      </c>
      <c r="C18" s="3">
        <v>46112</v>
      </c>
      <c r="D18" s="9" t="s">
        <v>68</v>
      </c>
      <c r="E18" s="17" t="s">
        <v>69</v>
      </c>
      <c r="F18" s="20" t="s">
        <v>70</v>
      </c>
      <c r="G18" s="34" t="s">
        <v>156</v>
      </c>
      <c r="H18" s="13">
        <v>2</v>
      </c>
      <c r="I18" s="21" t="s">
        <v>71</v>
      </c>
      <c r="J18" s="4">
        <v>46129</v>
      </c>
      <c r="K18" s="7" t="s">
        <v>136</v>
      </c>
    </row>
    <row r="19" spans="1:11" ht="100.5" customHeight="1" x14ac:dyDescent="0.25">
      <c r="A19" s="2">
        <v>2026</v>
      </c>
      <c r="B19" s="3">
        <v>46023</v>
      </c>
      <c r="C19" s="3">
        <v>46112</v>
      </c>
      <c r="D19" s="29" t="s">
        <v>74</v>
      </c>
      <c r="E19" s="29" t="s">
        <v>75</v>
      </c>
      <c r="F19" s="29" t="s">
        <v>76</v>
      </c>
      <c r="G19" s="34" t="s">
        <v>156</v>
      </c>
      <c r="H19" s="23">
        <f>189+48+135</f>
        <v>372</v>
      </c>
      <c r="I19" s="29" t="s">
        <v>92</v>
      </c>
      <c r="J19" s="4">
        <v>46129</v>
      </c>
      <c r="K19" s="7" t="s">
        <v>136</v>
      </c>
    </row>
    <row r="20" spans="1:11" ht="102" customHeight="1" x14ac:dyDescent="0.25">
      <c r="A20" s="2">
        <v>2026</v>
      </c>
      <c r="B20" s="3">
        <v>46023</v>
      </c>
      <c r="C20" s="3">
        <v>46112</v>
      </c>
      <c r="D20" s="28" t="s">
        <v>77</v>
      </c>
      <c r="E20" s="28" t="s">
        <v>78</v>
      </c>
      <c r="F20" s="28" t="s">
        <v>79</v>
      </c>
      <c r="G20" s="34" t="s">
        <v>156</v>
      </c>
      <c r="H20" s="24">
        <f>27+18+15</f>
        <v>60</v>
      </c>
      <c r="I20" s="29" t="s">
        <v>92</v>
      </c>
      <c r="J20" s="4">
        <v>46129</v>
      </c>
      <c r="K20" s="7" t="s">
        <v>136</v>
      </c>
    </row>
    <row r="21" spans="1:11" ht="102.75" customHeight="1" x14ac:dyDescent="0.25">
      <c r="A21" s="2">
        <v>2026</v>
      </c>
      <c r="B21" s="3">
        <v>46023</v>
      </c>
      <c r="C21" s="3">
        <v>46112</v>
      </c>
      <c r="D21" s="28" t="s">
        <v>80</v>
      </c>
      <c r="E21" s="28" t="s">
        <v>81</v>
      </c>
      <c r="F21" s="28" t="s">
        <v>82</v>
      </c>
      <c r="G21" s="34" t="s">
        <v>156</v>
      </c>
      <c r="H21" s="24">
        <f>1+2+3</f>
        <v>6</v>
      </c>
      <c r="I21" s="29" t="s">
        <v>92</v>
      </c>
      <c r="J21" s="4">
        <v>46129</v>
      </c>
      <c r="K21" s="7" t="s">
        <v>136</v>
      </c>
    </row>
    <row r="22" spans="1:11" ht="112.5" x14ac:dyDescent="0.25">
      <c r="A22" s="2">
        <v>2026</v>
      </c>
      <c r="B22" s="3">
        <v>46023</v>
      </c>
      <c r="C22" s="3">
        <v>46112</v>
      </c>
      <c r="D22" s="28" t="s">
        <v>83</v>
      </c>
      <c r="E22" s="28" t="s">
        <v>84</v>
      </c>
      <c r="F22" s="28" t="s">
        <v>85</v>
      </c>
      <c r="G22" s="34" t="s">
        <v>156</v>
      </c>
      <c r="H22" s="24">
        <f>80+92+91</f>
        <v>263</v>
      </c>
      <c r="I22" s="29" t="s">
        <v>92</v>
      </c>
      <c r="J22" s="4">
        <v>46129</v>
      </c>
      <c r="K22" s="7" t="s">
        <v>136</v>
      </c>
    </row>
    <row r="23" spans="1:11" ht="102" customHeight="1" x14ac:dyDescent="0.25">
      <c r="A23" s="2">
        <v>2026</v>
      </c>
      <c r="B23" s="3">
        <v>46023</v>
      </c>
      <c r="C23" s="3">
        <v>46112</v>
      </c>
      <c r="D23" s="28" t="s">
        <v>86</v>
      </c>
      <c r="E23" s="28" t="s">
        <v>87</v>
      </c>
      <c r="F23" s="28" t="s">
        <v>88</v>
      </c>
      <c r="G23" s="34" t="s">
        <v>156</v>
      </c>
      <c r="H23" s="24">
        <f>286+313+501</f>
        <v>1100</v>
      </c>
      <c r="I23" s="29" t="s">
        <v>92</v>
      </c>
      <c r="J23" s="4">
        <v>46129</v>
      </c>
      <c r="K23" s="7" t="s">
        <v>136</v>
      </c>
    </row>
    <row r="24" spans="1:11" ht="102.75" customHeight="1" x14ac:dyDescent="0.25">
      <c r="A24" s="2">
        <v>2026</v>
      </c>
      <c r="B24" s="3">
        <v>46023</v>
      </c>
      <c r="C24" s="3">
        <v>46112</v>
      </c>
      <c r="D24" s="28" t="s">
        <v>89</v>
      </c>
      <c r="E24" s="28" t="s">
        <v>90</v>
      </c>
      <c r="F24" s="28" t="s">
        <v>91</v>
      </c>
      <c r="G24" s="34" t="s">
        <v>156</v>
      </c>
      <c r="H24" s="24">
        <f>30+32+40</f>
        <v>102</v>
      </c>
      <c r="I24" s="29" t="s">
        <v>92</v>
      </c>
      <c r="J24" s="4">
        <v>46129</v>
      </c>
      <c r="K24" s="7" t="s">
        <v>136</v>
      </c>
    </row>
    <row r="25" spans="1:11" ht="101.25" customHeight="1" x14ac:dyDescent="0.25">
      <c r="A25" s="2">
        <v>2026</v>
      </c>
      <c r="B25" s="3">
        <v>46023</v>
      </c>
      <c r="C25" s="3">
        <v>46112</v>
      </c>
      <c r="D25" s="25" t="s">
        <v>93</v>
      </c>
      <c r="E25" s="26" t="s">
        <v>101</v>
      </c>
      <c r="F25" s="27" t="s">
        <v>110</v>
      </c>
      <c r="G25" s="34" t="s">
        <v>156</v>
      </c>
      <c r="H25" s="30">
        <v>2952</v>
      </c>
      <c r="I25" s="28" t="s">
        <v>116</v>
      </c>
      <c r="J25" s="4">
        <v>46129</v>
      </c>
      <c r="K25" s="7" t="s">
        <v>136</v>
      </c>
    </row>
    <row r="26" spans="1:11" ht="102" customHeight="1" x14ac:dyDescent="0.25">
      <c r="A26" s="2">
        <v>2026</v>
      </c>
      <c r="B26" s="3">
        <v>46023</v>
      </c>
      <c r="C26" s="3">
        <v>46112</v>
      </c>
      <c r="D26" s="25" t="s">
        <v>94</v>
      </c>
      <c r="E26" s="28" t="s">
        <v>102</v>
      </c>
      <c r="F26" s="27" t="s">
        <v>103</v>
      </c>
      <c r="G26" s="34" t="s">
        <v>156</v>
      </c>
      <c r="H26" s="30">
        <v>83</v>
      </c>
      <c r="I26" s="28" t="s">
        <v>117</v>
      </c>
      <c r="J26" s="4">
        <v>46129</v>
      </c>
      <c r="K26" s="7" t="s">
        <v>136</v>
      </c>
    </row>
    <row r="27" spans="1:11" ht="112.5" x14ac:dyDescent="0.25">
      <c r="A27" s="2">
        <v>2026</v>
      </c>
      <c r="B27" s="3">
        <v>46023</v>
      </c>
      <c r="C27" s="3">
        <v>46112</v>
      </c>
      <c r="D27" s="25" t="s">
        <v>95</v>
      </c>
      <c r="E27" s="25" t="s">
        <v>104</v>
      </c>
      <c r="F27" s="27" t="s">
        <v>103</v>
      </c>
      <c r="G27" s="34" t="s">
        <v>156</v>
      </c>
      <c r="H27" s="31">
        <v>62</v>
      </c>
      <c r="I27" s="28" t="s">
        <v>117</v>
      </c>
      <c r="J27" s="4">
        <v>46129</v>
      </c>
      <c r="K27" s="7" t="s">
        <v>136</v>
      </c>
    </row>
    <row r="28" spans="1:11" ht="112.5" x14ac:dyDescent="0.25">
      <c r="A28" s="2">
        <v>2026</v>
      </c>
      <c r="B28" s="3">
        <v>46023</v>
      </c>
      <c r="C28" s="3">
        <v>46112</v>
      </c>
      <c r="D28" s="25" t="s">
        <v>96</v>
      </c>
      <c r="E28" s="25" t="s">
        <v>105</v>
      </c>
      <c r="F28" s="28" t="s">
        <v>111</v>
      </c>
      <c r="G28" s="34" t="s">
        <v>156</v>
      </c>
      <c r="H28" s="31">
        <v>122</v>
      </c>
      <c r="I28" s="28" t="s">
        <v>116</v>
      </c>
      <c r="J28" s="4">
        <v>46129</v>
      </c>
      <c r="K28" s="7" t="s">
        <v>136</v>
      </c>
    </row>
    <row r="29" spans="1:11" ht="103.5" customHeight="1" x14ac:dyDescent="0.25">
      <c r="A29" s="2">
        <v>2026</v>
      </c>
      <c r="B29" s="3">
        <v>46023</v>
      </c>
      <c r="C29" s="3">
        <v>46112</v>
      </c>
      <c r="D29" s="25" t="s">
        <v>97</v>
      </c>
      <c r="E29" s="25" t="s">
        <v>106</v>
      </c>
      <c r="F29" s="28" t="s">
        <v>112</v>
      </c>
      <c r="G29" s="34" t="s">
        <v>156</v>
      </c>
      <c r="H29" s="31">
        <v>384</v>
      </c>
      <c r="I29" s="28" t="s">
        <v>116</v>
      </c>
      <c r="J29" s="4">
        <v>46129</v>
      </c>
      <c r="K29" s="7" t="s">
        <v>136</v>
      </c>
    </row>
    <row r="30" spans="1:11" ht="101.25" customHeight="1" x14ac:dyDescent="0.25">
      <c r="A30" s="2">
        <v>2026</v>
      </c>
      <c r="B30" s="3">
        <v>46023</v>
      </c>
      <c r="C30" s="3">
        <v>46112</v>
      </c>
      <c r="D30" s="25" t="s">
        <v>98</v>
      </c>
      <c r="E30" s="25" t="s">
        <v>107</v>
      </c>
      <c r="F30" s="28" t="s">
        <v>113</v>
      </c>
      <c r="G30" s="34" t="s">
        <v>156</v>
      </c>
      <c r="H30" s="31">
        <v>48</v>
      </c>
      <c r="I30" s="28" t="s">
        <v>117</v>
      </c>
      <c r="J30" s="4">
        <v>46129</v>
      </c>
      <c r="K30" s="7" t="s">
        <v>136</v>
      </c>
    </row>
    <row r="31" spans="1:11" ht="102" customHeight="1" x14ac:dyDescent="0.25">
      <c r="A31" s="2">
        <v>2026</v>
      </c>
      <c r="B31" s="3">
        <v>46023</v>
      </c>
      <c r="C31" s="3">
        <v>46112</v>
      </c>
      <c r="D31" s="25" t="s">
        <v>99</v>
      </c>
      <c r="E31" s="25" t="s">
        <v>108</v>
      </c>
      <c r="F31" s="25" t="s">
        <v>115</v>
      </c>
      <c r="G31" s="34" t="s">
        <v>156</v>
      </c>
      <c r="H31" s="31">
        <v>719</v>
      </c>
      <c r="I31" s="28" t="s">
        <v>118</v>
      </c>
      <c r="J31" s="4">
        <v>46129</v>
      </c>
      <c r="K31" s="7" t="s">
        <v>136</v>
      </c>
    </row>
    <row r="32" spans="1:11" ht="102.75" customHeight="1" x14ac:dyDescent="0.25">
      <c r="A32" s="2">
        <v>2026</v>
      </c>
      <c r="B32" s="3">
        <v>46023</v>
      </c>
      <c r="C32" s="3">
        <v>46112</v>
      </c>
      <c r="D32" s="25" t="s">
        <v>100</v>
      </c>
      <c r="E32" s="25" t="s">
        <v>109</v>
      </c>
      <c r="F32" s="27" t="s">
        <v>114</v>
      </c>
      <c r="G32" s="34" t="s">
        <v>156</v>
      </c>
      <c r="H32" s="31">
        <v>84</v>
      </c>
      <c r="I32" s="28" t="s">
        <v>116</v>
      </c>
      <c r="J32" s="4">
        <v>46129</v>
      </c>
      <c r="K32" s="7" t="s">
        <v>136</v>
      </c>
    </row>
    <row r="33" spans="1:11" ht="102.75" customHeight="1" x14ac:dyDescent="0.25">
      <c r="A33" s="2">
        <v>2026</v>
      </c>
      <c r="B33" s="3">
        <v>46023</v>
      </c>
      <c r="C33" s="3">
        <v>46112</v>
      </c>
      <c r="D33" s="32" t="s">
        <v>119</v>
      </c>
      <c r="E33" s="10" t="s">
        <v>120</v>
      </c>
      <c r="F33" s="20" t="s">
        <v>121</v>
      </c>
      <c r="G33" s="34" t="s">
        <v>156</v>
      </c>
      <c r="H33" s="23">
        <v>429</v>
      </c>
      <c r="I33" s="22" t="s">
        <v>133</v>
      </c>
      <c r="J33" s="4">
        <v>46129</v>
      </c>
      <c r="K33" s="7" t="s">
        <v>136</v>
      </c>
    </row>
    <row r="34" spans="1:11" ht="101.25" customHeight="1" x14ac:dyDescent="0.25">
      <c r="A34" s="2">
        <v>2026</v>
      </c>
      <c r="B34" s="3">
        <v>46023</v>
      </c>
      <c r="C34" s="3">
        <v>46112</v>
      </c>
      <c r="D34" s="10" t="s">
        <v>50</v>
      </c>
      <c r="E34" s="10" t="s">
        <v>51</v>
      </c>
      <c r="F34" s="20" t="s">
        <v>122</v>
      </c>
      <c r="G34" s="34" t="s">
        <v>156</v>
      </c>
      <c r="H34" s="24">
        <v>113</v>
      </c>
      <c r="I34" s="22" t="s">
        <v>133</v>
      </c>
      <c r="J34" s="4">
        <v>46129</v>
      </c>
      <c r="K34" s="7" t="s">
        <v>136</v>
      </c>
    </row>
    <row r="35" spans="1:11" ht="101.25" customHeight="1" x14ac:dyDescent="0.25">
      <c r="A35" s="2">
        <v>2026</v>
      </c>
      <c r="B35" s="3">
        <v>46023</v>
      </c>
      <c r="C35" s="3">
        <v>46112</v>
      </c>
      <c r="D35" s="32" t="s">
        <v>123</v>
      </c>
      <c r="E35" s="10" t="s">
        <v>124</v>
      </c>
      <c r="F35" s="20" t="s">
        <v>125</v>
      </c>
      <c r="G35" s="34" t="s">
        <v>156</v>
      </c>
      <c r="H35" s="24">
        <v>205</v>
      </c>
      <c r="I35" s="21" t="s">
        <v>134</v>
      </c>
      <c r="J35" s="4">
        <v>46129</v>
      </c>
      <c r="K35" s="7" t="s">
        <v>136</v>
      </c>
    </row>
    <row r="36" spans="1:11" ht="106.5" customHeight="1" x14ac:dyDescent="0.25">
      <c r="A36" s="2">
        <v>2026</v>
      </c>
      <c r="B36" s="3">
        <v>46023</v>
      </c>
      <c r="C36" s="3">
        <v>46112</v>
      </c>
      <c r="D36" s="10" t="s">
        <v>53</v>
      </c>
      <c r="E36" s="10" t="s">
        <v>126</v>
      </c>
      <c r="F36" s="18" t="s">
        <v>127</v>
      </c>
      <c r="G36" s="34" t="s">
        <v>156</v>
      </c>
      <c r="H36" s="24">
        <v>132</v>
      </c>
      <c r="I36" s="21" t="s">
        <v>134</v>
      </c>
      <c r="J36" s="4">
        <v>46129</v>
      </c>
      <c r="K36" s="7" t="s">
        <v>136</v>
      </c>
    </row>
    <row r="37" spans="1:11" ht="103.5" customHeight="1" x14ac:dyDescent="0.25">
      <c r="A37" s="2">
        <v>2026</v>
      </c>
      <c r="B37" s="3">
        <v>46023</v>
      </c>
      <c r="C37" s="3">
        <v>46112</v>
      </c>
      <c r="D37" s="32" t="s">
        <v>56</v>
      </c>
      <c r="E37" s="10" t="s">
        <v>57</v>
      </c>
      <c r="F37" s="18" t="s">
        <v>128</v>
      </c>
      <c r="G37" s="34" t="s">
        <v>156</v>
      </c>
      <c r="H37" s="24">
        <v>89</v>
      </c>
      <c r="I37" s="21" t="s">
        <v>135</v>
      </c>
      <c r="J37" s="4">
        <v>46129</v>
      </c>
      <c r="K37" s="7" t="s">
        <v>136</v>
      </c>
    </row>
    <row r="38" spans="1:11" ht="104.25" customHeight="1" x14ac:dyDescent="0.25">
      <c r="A38" s="2">
        <v>2026</v>
      </c>
      <c r="B38" s="3">
        <v>46023</v>
      </c>
      <c r="C38" s="3">
        <v>46112</v>
      </c>
      <c r="D38" s="10" t="s">
        <v>129</v>
      </c>
      <c r="E38" s="10" t="s">
        <v>130</v>
      </c>
      <c r="F38" s="20" t="s">
        <v>131</v>
      </c>
      <c r="G38" s="34" t="s">
        <v>156</v>
      </c>
      <c r="H38" s="35">
        <v>228</v>
      </c>
      <c r="I38" s="22" t="s">
        <v>133</v>
      </c>
      <c r="J38" s="4">
        <v>46129</v>
      </c>
      <c r="K38" s="7" t="s">
        <v>136</v>
      </c>
    </row>
    <row r="39" spans="1:11" ht="106.5" customHeight="1" x14ac:dyDescent="0.25">
      <c r="A39" s="2">
        <v>2026</v>
      </c>
      <c r="B39" s="3">
        <v>46023</v>
      </c>
      <c r="C39" s="3">
        <v>46112</v>
      </c>
      <c r="D39" s="32" t="s">
        <v>62</v>
      </c>
      <c r="E39" s="17" t="s">
        <v>132</v>
      </c>
      <c r="F39" s="20" t="s">
        <v>64</v>
      </c>
      <c r="G39" s="34" t="s">
        <v>156</v>
      </c>
      <c r="H39" s="24">
        <v>69</v>
      </c>
      <c r="I39" s="21" t="s">
        <v>135</v>
      </c>
      <c r="J39" s="4">
        <v>46129</v>
      </c>
      <c r="K39" s="7" t="s">
        <v>136</v>
      </c>
    </row>
    <row r="40" spans="1:11" ht="102.75" customHeight="1" x14ac:dyDescent="0.25">
      <c r="A40" s="33">
        <v>2026</v>
      </c>
      <c r="B40" s="3">
        <v>46023</v>
      </c>
      <c r="C40" s="3">
        <v>46112</v>
      </c>
      <c r="D40" s="32" t="s">
        <v>119</v>
      </c>
      <c r="E40" s="10" t="s">
        <v>120</v>
      </c>
      <c r="F40" s="20" t="s">
        <v>137</v>
      </c>
      <c r="G40" s="34" t="s">
        <v>156</v>
      </c>
      <c r="H40" s="23">
        <f>50+91</f>
        <v>141</v>
      </c>
      <c r="I40" s="22" t="s">
        <v>151</v>
      </c>
      <c r="J40" s="4">
        <v>46129</v>
      </c>
      <c r="K40" s="7" t="s">
        <v>136</v>
      </c>
    </row>
    <row r="41" spans="1:11" ht="102.75" customHeight="1" x14ac:dyDescent="0.25">
      <c r="A41" s="33">
        <v>2026</v>
      </c>
      <c r="B41" s="3">
        <v>46023</v>
      </c>
      <c r="C41" s="3">
        <v>46112</v>
      </c>
      <c r="D41" s="10" t="s">
        <v>50</v>
      </c>
      <c r="E41" s="10" t="s">
        <v>51</v>
      </c>
      <c r="F41" s="20" t="s">
        <v>138</v>
      </c>
      <c r="G41" s="34" t="s">
        <v>156</v>
      </c>
      <c r="H41" s="24">
        <v>201</v>
      </c>
      <c r="I41" s="22" t="s">
        <v>152</v>
      </c>
      <c r="J41" s="4">
        <v>46129</v>
      </c>
      <c r="K41" s="7" t="s">
        <v>136</v>
      </c>
    </row>
    <row r="42" spans="1:11" ht="103.5" customHeight="1" x14ac:dyDescent="0.25">
      <c r="A42" s="33">
        <v>2026</v>
      </c>
      <c r="B42" s="3">
        <v>46023</v>
      </c>
      <c r="C42" s="3">
        <v>46112</v>
      </c>
      <c r="D42" s="32" t="s">
        <v>139</v>
      </c>
      <c r="E42" s="10" t="s">
        <v>124</v>
      </c>
      <c r="F42" s="20" t="s">
        <v>140</v>
      </c>
      <c r="G42" s="34" t="s">
        <v>156</v>
      </c>
      <c r="H42" s="24">
        <v>36</v>
      </c>
      <c r="I42" s="22" t="s">
        <v>153</v>
      </c>
      <c r="J42" s="4">
        <v>46129</v>
      </c>
      <c r="K42" s="7" t="s">
        <v>136</v>
      </c>
    </row>
    <row r="43" spans="1:11" ht="104.25" customHeight="1" x14ac:dyDescent="0.25">
      <c r="A43" s="33">
        <v>2026</v>
      </c>
      <c r="B43" s="3">
        <v>46023</v>
      </c>
      <c r="C43" s="3">
        <v>46112</v>
      </c>
      <c r="D43" s="10" t="s">
        <v>53</v>
      </c>
      <c r="E43" s="10" t="s">
        <v>126</v>
      </c>
      <c r="F43" s="20" t="s">
        <v>141</v>
      </c>
      <c r="G43" s="34" t="s">
        <v>156</v>
      </c>
      <c r="H43" s="24">
        <v>34</v>
      </c>
      <c r="I43" s="22" t="s">
        <v>151</v>
      </c>
      <c r="J43" s="4">
        <v>46129</v>
      </c>
      <c r="K43" s="7" t="s">
        <v>136</v>
      </c>
    </row>
    <row r="44" spans="1:11" ht="112.5" x14ac:dyDescent="0.25">
      <c r="A44" s="33">
        <v>2026</v>
      </c>
      <c r="B44" s="3">
        <v>46023</v>
      </c>
      <c r="C44" s="3">
        <v>46112</v>
      </c>
      <c r="D44" s="32" t="s">
        <v>56</v>
      </c>
      <c r="E44" s="10" t="s">
        <v>57</v>
      </c>
      <c r="F44" s="18" t="s">
        <v>128</v>
      </c>
      <c r="G44" s="34" t="s">
        <v>156</v>
      </c>
      <c r="H44" s="24">
        <f>6+64+1+70</f>
        <v>141</v>
      </c>
      <c r="I44" s="22" t="s">
        <v>154</v>
      </c>
      <c r="J44" s="4">
        <v>46129</v>
      </c>
      <c r="K44" s="7" t="s">
        <v>136</v>
      </c>
    </row>
    <row r="45" spans="1:11" ht="105" customHeight="1" x14ac:dyDescent="0.25">
      <c r="A45" s="33">
        <v>2026</v>
      </c>
      <c r="B45" s="3">
        <v>46023</v>
      </c>
      <c r="C45" s="3">
        <v>46112</v>
      </c>
      <c r="D45" s="10" t="s">
        <v>142</v>
      </c>
      <c r="E45" s="10" t="s">
        <v>143</v>
      </c>
      <c r="F45" s="18" t="s">
        <v>144</v>
      </c>
      <c r="G45" s="34" t="s">
        <v>156</v>
      </c>
      <c r="H45" s="24">
        <v>4</v>
      </c>
      <c r="I45" s="22" t="s">
        <v>151</v>
      </c>
      <c r="J45" s="4">
        <v>46129</v>
      </c>
      <c r="K45" s="7" t="s">
        <v>136</v>
      </c>
    </row>
    <row r="46" spans="1:11" ht="102.75" customHeight="1" x14ac:dyDescent="0.25">
      <c r="A46" s="33">
        <v>2026</v>
      </c>
      <c r="B46" s="3">
        <v>46023</v>
      </c>
      <c r="C46" s="3">
        <v>46112</v>
      </c>
      <c r="D46" s="10" t="s">
        <v>59</v>
      </c>
      <c r="E46" s="10" t="s">
        <v>130</v>
      </c>
      <c r="F46" s="20" t="s">
        <v>145</v>
      </c>
      <c r="G46" s="34" t="s">
        <v>156</v>
      </c>
      <c r="H46" s="35">
        <f>92+40</f>
        <v>132</v>
      </c>
      <c r="I46" s="22" t="s">
        <v>155</v>
      </c>
      <c r="J46" s="4">
        <v>46129</v>
      </c>
      <c r="K46" s="7" t="s">
        <v>136</v>
      </c>
    </row>
    <row r="47" spans="1:11" ht="101.25" customHeight="1" x14ac:dyDescent="0.25">
      <c r="A47" s="33">
        <v>2026</v>
      </c>
      <c r="B47" s="3">
        <v>46023</v>
      </c>
      <c r="C47" s="3">
        <v>46112</v>
      </c>
      <c r="D47" s="10" t="s">
        <v>146</v>
      </c>
      <c r="E47" s="10" t="s">
        <v>147</v>
      </c>
      <c r="F47" s="20" t="s">
        <v>148</v>
      </c>
      <c r="G47" s="34" t="s">
        <v>156</v>
      </c>
      <c r="H47" s="35">
        <v>6</v>
      </c>
      <c r="I47" s="22" t="s">
        <v>151</v>
      </c>
      <c r="J47" s="4">
        <v>46129</v>
      </c>
      <c r="K47" s="7" t="s">
        <v>136</v>
      </c>
    </row>
    <row r="48" spans="1:11" ht="105" customHeight="1" x14ac:dyDescent="0.25">
      <c r="A48" s="33">
        <v>2026</v>
      </c>
      <c r="B48" s="3">
        <v>46023</v>
      </c>
      <c r="C48" s="3">
        <v>46112</v>
      </c>
      <c r="D48" s="32" t="s">
        <v>62</v>
      </c>
      <c r="E48" s="17" t="s">
        <v>149</v>
      </c>
      <c r="F48" s="20" t="s">
        <v>64</v>
      </c>
      <c r="G48" s="34" t="s">
        <v>156</v>
      </c>
      <c r="H48" s="24">
        <v>10</v>
      </c>
      <c r="I48" s="22" t="s">
        <v>154</v>
      </c>
      <c r="J48" s="4">
        <v>46129</v>
      </c>
      <c r="K48" s="7" t="s">
        <v>136</v>
      </c>
    </row>
    <row r="49" spans="1:11" ht="103.5" customHeight="1" x14ac:dyDescent="0.25">
      <c r="A49" s="33">
        <v>2026</v>
      </c>
      <c r="B49" s="3">
        <v>46023</v>
      </c>
      <c r="C49" s="3">
        <v>46112</v>
      </c>
      <c r="D49" s="10" t="s">
        <v>68</v>
      </c>
      <c r="E49" s="17" t="s">
        <v>69</v>
      </c>
      <c r="F49" s="20" t="s">
        <v>150</v>
      </c>
      <c r="G49" s="34" t="s">
        <v>156</v>
      </c>
      <c r="H49" s="24">
        <f>24+2</f>
        <v>26</v>
      </c>
      <c r="I49" s="22" t="s">
        <v>154</v>
      </c>
      <c r="J49" s="4">
        <v>46129</v>
      </c>
      <c r="K49" s="7" t="s">
        <v>136</v>
      </c>
    </row>
  </sheetData>
  <mergeCells count="7">
    <mergeCell ref="A6:K6"/>
    <mergeCell ref="A2:C2"/>
    <mergeCell ref="D2:F2"/>
    <mergeCell ref="G2:I2"/>
    <mergeCell ref="A3:C3"/>
    <mergeCell ref="D3:F3"/>
    <mergeCell ref="G3:I3"/>
  </mergeCells>
  <hyperlinks>
    <hyperlink ref="G8" r:id="rId1"/>
    <hyperlink ref="G9:G49" r:id="rId2" display="https://drive.google.com/file/d/1gsBWLxvutcxxgMDThXU7C0C2RduQD61z/view?usp=sharing"/>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2026-04-15T17:08:13Z</dcterms:created>
  <dcterms:modified xsi:type="dcterms:W3CDTF">2026-04-29T15:02:24Z</dcterms:modified>
</cp:coreProperties>
</file>