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codeName="ThisWorkbook" defaultThemeVersion="124226"/>
  <xr:revisionPtr revIDLastSave="0" documentId="13_ncr:1_{3D57A0D3-2D8F-470E-829D-DA1404009D6F}" xr6:coauthVersionLast="47" xr6:coauthVersionMax="47" xr10:uidLastSave="{00000000-0000-0000-0000-000000000000}"/>
  <bookViews>
    <workbookView xWindow="-120" yWindow="-120" windowWidth="29040" windowHeight="15840" tabRatio="947" activeTab="6" xr2:uid="{00000000-000D-0000-FFFF-FFFF00000000}"/>
  </bookViews>
  <sheets>
    <sheet name="RESUMEN DE PARTIDAS" sheetId="75" r:id="rId1"/>
    <sheet name="LÍNEA DE DISTRIBUCIÓN" sheetId="79" r:id="rId2"/>
    <sheet name="RED DE DISTRIBUCIÓN" sheetId="82" r:id="rId3"/>
    <sheet name="ZONA DE CAPTACIÓN" sheetId="83" r:id="rId4"/>
    <sheet name="CASETA DE OPERACIÓN" sheetId="84" r:id="rId5"/>
    <sheet name="OBRA ELÉCTRICA" sheetId="85" r:id="rId6"/>
    <sheet name="CERCADO PERIMETRAL" sheetId="86" r:id="rId7"/>
  </sheets>
  <externalReferences>
    <externalReference r:id="rId8"/>
    <externalReference r:id="rId9"/>
    <externalReference r:id="rId10"/>
    <externalReference r:id="rId11"/>
  </externalReferences>
  <definedNames>
    <definedName name="_EXC120" localSheetId="4" hidden="1">{#N/A,#N/A,FALSE,"RESU.NUM.GEN";#N/A,#N/A,FALSE,"PIEZAS.ESP"}</definedName>
    <definedName name="_EXC120" localSheetId="6" hidden="1">{#N/A,#N/A,FALSE,"RESU.NUM.GEN";#N/A,#N/A,FALSE,"PIEZAS.ESP"}</definedName>
    <definedName name="_EXC120" localSheetId="1" hidden="1">{#N/A,#N/A,FALSE,"RESU.NUM.GEN";#N/A,#N/A,FALSE,"PIEZAS.ESP"}</definedName>
    <definedName name="_EXC120" localSheetId="5" hidden="1">{#N/A,#N/A,FALSE,"RESU.NUM.GEN";#N/A,#N/A,FALSE,"PIEZAS.ESP"}</definedName>
    <definedName name="_EXC120" localSheetId="2" hidden="1">{#N/A,#N/A,FALSE,"RESU.NUM.GEN";#N/A,#N/A,FALSE,"PIEZAS.ESP"}</definedName>
    <definedName name="_EXC120" localSheetId="0" hidden="1">{#N/A,#N/A,FALSE,"RESU.NUM.GEN";#N/A,#N/A,FALSE,"PIEZAS.ESP"}</definedName>
    <definedName name="_EXC120" localSheetId="3" hidden="1">{#N/A,#N/A,FALSE,"RESU.NUM.GEN";#N/A,#N/A,FALSE,"PIEZAS.ESP"}</definedName>
    <definedName name="_Parse_In" localSheetId="4" hidden="1">[1]AguaSec2!#REF!</definedName>
    <definedName name="_Parse_In" localSheetId="6" hidden="1">[1]AguaSec2!#REF!</definedName>
    <definedName name="_Parse_In" localSheetId="1" hidden="1">[1]AguaSec2!#REF!</definedName>
    <definedName name="_Parse_In" localSheetId="5" hidden="1">[1]AguaSec2!#REF!</definedName>
    <definedName name="_Parse_In" localSheetId="2" hidden="1">[1]AguaSec2!#REF!</definedName>
    <definedName name="_Parse_In" localSheetId="0" hidden="1">[1]AguaSec2!#REF!</definedName>
    <definedName name="_Parse_In" localSheetId="3" hidden="1">[1]AguaSec2!#REF!</definedName>
    <definedName name="_Parse_Out" localSheetId="4" hidden="1">[1]AguaSec2!#REF!</definedName>
    <definedName name="_Parse_Out" localSheetId="6" hidden="1">[1]AguaSec2!#REF!</definedName>
    <definedName name="_Parse_Out" localSheetId="1" hidden="1">[1]AguaSec2!#REF!</definedName>
    <definedName name="_Parse_Out" localSheetId="5" hidden="1">[1]AguaSec2!#REF!</definedName>
    <definedName name="_Parse_Out" localSheetId="2" hidden="1">[1]AguaSec2!#REF!</definedName>
    <definedName name="_Parse_Out" localSheetId="0" hidden="1">[1]AguaSec2!#REF!</definedName>
    <definedName name="_Parse_Out" localSheetId="3" hidden="1">[1]AguaSec2!#REF!</definedName>
    <definedName name="_PAV01" localSheetId="4">#REF!</definedName>
    <definedName name="_PAV01" localSheetId="6">#REF!</definedName>
    <definedName name="_PAV01" localSheetId="1">#REF!</definedName>
    <definedName name="_PAV01" localSheetId="5">#REF!</definedName>
    <definedName name="_PAV01" localSheetId="2">#REF!</definedName>
    <definedName name="_PAV01" localSheetId="0">#REF!</definedName>
    <definedName name="_PAV01" localSheetId="3">#REF!</definedName>
    <definedName name="A" localSheetId="4">{#N/A,#N/A,FALSE,"CAR. EST.";#N/A,#N/A,FALSE,"CONVOL1";#N/A,#N/A,FALSE,"NUM. GEN. 1"}</definedName>
    <definedName name="A" localSheetId="6">{#N/A,#N/A,FALSE,"CAR. EST.";#N/A,#N/A,FALSE,"CONVOL1";#N/A,#N/A,FALSE,"NUM. GEN. 1"}</definedName>
    <definedName name="A" localSheetId="1">{#N/A,#N/A,FALSE,"CAR. EST.";#N/A,#N/A,FALSE,"CONVOL1";#N/A,#N/A,FALSE,"NUM. GEN. 1"}</definedName>
    <definedName name="A" localSheetId="5">{#N/A,#N/A,FALSE,"CAR. EST.";#N/A,#N/A,FALSE,"CONVOL1";#N/A,#N/A,FALSE,"NUM. GEN. 1"}</definedName>
    <definedName name="A" localSheetId="2">{#N/A,#N/A,FALSE,"CAR. EST.";#N/A,#N/A,FALSE,"CONVOL1";#N/A,#N/A,FALSE,"NUM. GEN. 1"}</definedName>
    <definedName name="A" localSheetId="0">{#N/A,#N/A,FALSE,"CAR. EST.";#N/A,#N/A,FALSE,"CONVOL1";#N/A,#N/A,FALSE,"NUM. GEN. 1"}</definedName>
    <definedName name="A" localSheetId="3">{#N/A,#N/A,FALSE,"CAR. EST.";#N/A,#N/A,FALSE,"CONVOL1";#N/A,#N/A,FALSE,"NUM. GEN. 1"}</definedName>
    <definedName name="A_impresión_IM" localSheetId="4">#REF!</definedName>
    <definedName name="A_impresión_IM" localSheetId="6">#REF!</definedName>
    <definedName name="A_impresión_IM" localSheetId="1">#REF!</definedName>
    <definedName name="A_impresión_IM" localSheetId="5">#REF!</definedName>
    <definedName name="A_impresión_IM" localSheetId="2">#REF!</definedName>
    <definedName name="A_impresión_IM" localSheetId="0">#REF!</definedName>
    <definedName name="A_impresión_IM" localSheetId="3">#REF!</definedName>
    <definedName name="A22COLPOZ" localSheetId="4">[2]POZOS!#REF!</definedName>
    <definedName name="A22COLPOZ" localSheetId="6">[2]POZOS!#REF!</definedName>
    <definedName name="A22COLPOZ" localSheetId="1">[2]POZOS!#REF!</definedName>
    <definedName name="A22COLPOZ" localSheetId="5">[2]POZOS!#REF!</definedName>
    <definedName name="A22COLPOZ" localSheetId="2">[2]POZOS!#REF!</definedName>
    <definedName name="A22COLPOZ" localSheetId="0">[2]POZOS!#REF!</definedName>
    <definedName name="A22COLPOZ" localSheetId="3">[2]POZOS!#REF!</definedName>
    <definedName name="A23MEDCAÑ" localSheetId="4">#REF!</definedName>
    <definedName name="A23MEDCAÑ" localSheetId="6">#REF!</definedName>
    <definedName name="A23MEDCAÑ" localSheetId="1">#REF!</definedName>
    <definedName name="A23MEDCAÑ" localSheetId="5">#REF!</definedName>
    <definedName name="A23MEDCAÑ" localSheetId="2">#REF!</definedName>
    <definedName name="A23MEDCAÑ" localSheetId="0">#REF!</definedName>
    <definedName name="A23MEDCAÑ" localSheetId="3">#REF!</definedName>
    <definedName name="A28CERPOZ" localSheetId="4">'[3]GEN-VAR'!#REF!</definedName>
    <definedName name="A28CERPOZ" localSheetId="6">'[3]GEN-VAR'!#REF!</definedName>
    <definedName name="A28CERPOZ" localSheetId="1">'[3]GEN-VAR'!#REF!</definedName>
    <definedName name="A28CERPOZ" localSheetId="5">'[3]GEN-VAR'!#REF!</definedName>
    <definedName name="A28CERPOZ" localSheetId="2">'[3]GEN-VAR'!#REF!</definedName>
    <definedName name="A28CERPOZ" localSheetId="0">'[3]GEN-VAR'!#REF!</definedName>
    <definedName name="A28CERPOZ" localSheetId="3">'[3]GEN-VAR'!#REF!</definedName>
    <definedName name="A29RETU13" localSheetId="4">'[3]GEN-VAR'!#REF!</definedName>
    <definedName name="A29RETU13" localSheetId="6">'[3]GEN-VAR'!#REF!</definedName>
    <definedName name="A29RETU13" localSheetId="1">'[3]GEN-VAR'!#REF!</definedName>
    <definedName name="A29RETU13" localSheetId="5">'[3]GEN-VAR'!#REF!</definedName>
    <definedName name="A29RETU13" localSheetId="2">'[3]GEN-VAR'!#REF!</definedName>
    <definedName name="A29RETU13" localSheetId="0">'[3]GEN-VAR'!#REF!</definedName>
    <definedName name="A29RETU13" localSheetId="3">'[3]GEN-VAR'!#REF!</definedName>
    <definedName name="A36LIMZAN" localSheetId="4">#REF!</definedName>
    <definedName name="A36LIMZAN" localSheetId="6">#REF!</definedName>
    <definedName name="A36LIMZAN" localSheetId="1">#REF!</definedName>
    <definedName name="A36LIMZAN" localSheetId="5">#REF!</definedName>
    <definedName name="A36LIMZAN" localSheetId="2">#REF!</definedName>
    <definedName name="A36LIMZAN" localSheetId="0">#REF!</definedName>
    <definedName name="A36LIMZAN" localSheetId="3">#REF!</definedName>
    <definedName name="ACOST" localSheetId="4" hidden="1">{#N/A,#N/A,FALSE,"CAR. EST.";#N/A,#N/A,FALSE,"CONVOL1";#N/A,#N/A,FALSE,"NUM. GEN. 1"}</definedName>
    <definedName name="ACOST" localSheetId="6" hidden="1">{#N/A,#N/A,FALSE,"CAR. EST.";#N/A,#N/A,FALSE,"CONVOL1";#N/A,#N/A,FALSE,"NUM. GEN. 1"}</definedName>
    <definedName name="ACOST" localSheetId="1" hidden="1">{#N/A,#N/A,FALSE,"CAR. EST.";#N/A,#N/A,FALSE,"CONVOL1";#N/A,#N/A,FALSE,"NUM. GEN. 1"}</definedName>
    <definedName name="ACOST" localSheetId="5" hidden="1">{#N/A,#N/A,FALSE,"CAR. EST.";#N/A,#N/A,FALSE,"CONVOL1";#N/A,#N/A,FALSE,"NUM. GEN. 1"}</definedName>
    <definedName name="ACOST" localSheetId="2" hidden="1">{#N/A,#N/A,FALSE,"CAR. EST.";#N/A,#N/A,FALSE,"CONVOL1";#N/A,#N/A,FALSE,"NUM. GEN. 1"}</definedName>
    <definedName name="ACOST" localSheetId="0" hidden="1">{#N/A,#N/A,FALSE,"CAR. EST.";#N/A,#N/A,FALSE,"CONVOL1";#N/A,#N/A,FALSE,"NUM. GEN. 1"}</definedName>
    <definedName name="ACOST" localSheetId="3" hidden="1">{#N/A,#N/A,FALSE,"CAR. EST.";#N/A,#N/A,FALSE,"CONVOL1";#N/A,#N/A,FALSE,"NUM. GEN. 1"}</definedName>
    <definedName name="AI" localSheetId="4">#REF!</definedName>
    <definedName name="AI" localSheetId="6">#REF!</definedName>
    <definedName name="AI" localSheetId="1">#REF!</definedName>
    <definedName name="AI" localSheetId="5">#REF!</definedName>
    <definedName name="AI" localSheetId="2">#REF!</definedName>
    <definedName name="AI" localSheetId="0">#REF!</definedName>
    <definedName name="AI" localSheetId="3">#REF!</definedName>
    <definedName name="_xlnm.Print_Area" localSheetId="4">'CASETA DE OPERACIÓN'!$A$2:$F$127</definedName>
    <definedName name="_xlnm.Print_Area" localSheetId="6">'CERCADO PERIMETRAL'!$A$2:$F$49</definedName>
    <definedName name="_xlnm.Print_Area" localSheetId="1">'LÍNEA DE DISTRIBUCIÓN'!$A$2:$F$68</definedName>
    <definedName name="_xlnm.Print_Area" localSheetId="5">'OBRA ELÉCTRICA'!$A$2:$F$112</definedName>
    <definedName name="_xlnm.Print_Area" localSheetId="2">'RED DE DISTRIBUCIÓN'!$A$2:$F$130</definedName>
    <definedName name="_xlnm.Print_Area" localSheetId="0">'RESUMEN DE PARTIDAS'!$A$2:$F$55</definedName>
    <definedName name="_xlnm.Print_Area" localSheetId="3">'ZONA DE CAPTACIÓN'!$A$2:$F$88</definedName>
    <definedName name="_xlnm.Print_Area">#N/A</definedName>
    <definedName name="asd" localSheetId="4" hidden="1">{#N/A,#N/A,FALSE,"RESU.NUM.GEN";#N/A,#N/A,FALSE,"PIEZAS.ESP"}</definedName>
    <definedName name="asd" localSheetId="6" hidden="1">{#N/A,#N/A,FALSE,"RESU.NUM.GEN";#N/A,#N/A,FALSE,"PIEZAS.ESP"}</definedName>
    <definedName name="asd" localSheetId="1" hidden="1">{#N/A,#N/A,FALSE,"RESU.NUM.GEN";#N/A,#N/A,FALSE,"PIEZAS.ESP"}</definedName>
    <definedName name="asd" localSheetId="5" hidden="1">{#N/A,#N/A,FALSE,"RESU.NUM.GEN";#N/A,#N/A,FALSE,"PIEZAS.ESP"}</definedName>
    <definedName name="asd" localSheetId="2" hidden="1">{#N/A,#N/A,FALSE,"RESU.NUM.GEN";#N/A,#N/A,FALSE,"PIEZAS.ESP"}</definedName>
    <definedName name="asd" localSheetId="0" hidden="1">{#N/A,#N/A,FALSE,"RESU.NUM.GEN";#N/A,#N/A,FALSE,"PIEZAS.ESP"}</definedName>
    <definedName name="asd" localSheetId="3" hidden="1">{#N/A,#N/A,FALSE,"RESU.NUM.GEN";#N/A,#N/A,FALSE,"PIEZAS.ESP"}</definedName>
    <definedName name="ASDAS" localSheetId="4" hidden="1">[1]AguaSec2!#REF!</definedName>
    <definedName name="ASDAS" localSheetId="6" hidden="1">[1]AguaSec2!#REF!</definedName>
    <definedName name="ASDAS" localSheetId="1" hidden="1">[1]AguaSec2!#REF!</definedName>
    <definedName name="ASDAS" localSheetId="5" hidden="1">[1]AguaSec2!#REF!</definedName>
    <definedName name="ASDAS" localSheetId="2" hidden="1">[1]AguaSec2!#REF!</definedName>
    <definedName name="ASDAS" localSheetId="0" hidden="1">[1]AguaSec2!#REF!</definedName>
    <definedName name="ASDAS" localSheetId="3" hidden="1">[1]AguaSec2!#REF!</definedName>
    <definedName name="ASDASD" localSheetId="4">'[3]GEN-VAR'!#REF!</definedName>
    <definedName name="ASDASD" localSheetId="6">'[3]GEN-VAR'!#REF!</definedName>
    <definedName name="ASDASD" localSheetId="1">'[3]GEN-VAR'!#REF!</definedName>
    <definedName name="ASDASD" localSheetId="5">'[3]GEN-VAR'!#REF!</definedName>
    <definedName name="ASDASD" localSheetId="2">'[3]GEN-VAR'!#REF!</definedName>
    <definedName name="ASDASD" localSheetId="0">'[3]GEN-VAR'!#REF!</definedName>
    <definedName name="ASDASD" localSheetId="3">'[3]GEN-VAR'!#REF!</definedName>
    <definedName name="_xlnm.Database" localSheetId="4">#REF!</definedName>
    <definedName name="_xlnm.Database" localSheetId="6">#REF!</definedName>
    <definedName name="_xlnm.Database" localSheetId="1">#REF!</definedName>
    <definedName name="_xlnm.Database" localSheetId="5">#REF!</definedName>
    <definedName name="_xlnm.Database" localSheetId="2">#REF!</definedName>
    <definedName name="_xlnm.Database" localSheetId="0">#REF!</definedName>
    <definedName name="_xlnm.Database" localSheetId="3">#REF!</definedName>
    <definedName name="_xlnm.Database">#REF!</definedName>
    <definedName name="BSDTS" localSheetId="4">#REF!</definedName>
    <definedName name="BSDTS" localSheetId="6">#REF!</definedName>
    <definedName name="BSDTS" localSheetId="1">#REF!</definedName>
    <definedName name="BSDTS" localSheetId="5">#REF!</definedName>
    <definedName name="BSDTS" localSheetId="2">#REF!</definedName>
    <definedName name="BSDTS" localSheetId="0">#REF!</definedName>
    <definedName name="BSDTS" localSheetId="3">#REF!</definedName>
    <definedName name="BSDTS">#REF!</definedName>
    <definedName name="CARPETA" localSheetId="4" hidden="1">{#N/A,#N/A,FALSE,"CAR. EST.";#N/A,#N/A,FALSE,"CONVOL1";#N/A,#N/A,FALSE,"NUM. GEN. 1"}</definedName>
    <definedName name="CARPETA" localSheetId="6" hidden="1">{#N/A,#N/A,FALSE,"CAR. EST.";#N/A,#N/A,FALSE,"CONVOL1";#N/A,#N/A,FALSE,"NUM. GEN. 1"}</definedName>
    <definedName name="CARPETA" localSheetId="1" hidden="1">{#N/A,#N/A,FALSE,"CAR. EST.";#N/A,#N/A,FALSE,"CONVOL1";#N/A,#N/A,FALSE,"NUM. GEN. 1"}</definedName>
    <definedName name="CARPETA" localSheetId="5" hidden="1">{#N/A,#N/A,FALSE,"CAR. EST.";#N/A,#N/A,FALSE,"CONVOL1";#N/A,#N/A,FALSE,"NUM. GEN. 1"}</definedName>
    <definedName name="CARPETA" localSheetId="2" hidden="1">{#N/A,#N/A,FALSE,"CAR. EST.";#N/A,#N/A,FALSE,"CONVOL1";#N/A,#N/A,FALSE,"NUM. GEN. 1"}</definedName>
    <definedName name="CARPETA" localSheetId="0" hidden="1">{#N/A,#N/A,FALSE,"CAR. EST.";#N/A,#N/A,FALSE,"CONVOL1";#N/A,#N/A,FALSE,"NUM. GEN. 1"}</definedName>
    <definedName name="CARPETA" localSheetId="3" hidden="1">{#N/A,#N/A,FALSE,"CAR. EST.";#N/A,#N/A,FALSE,"CONVOL1";#N/A,#N/A,FALSE,"NUM. GEN. 1"}</definedName>
    <definedName name="CH" localSheetId="4" hidden="1">{#N/A,#N/A,FALSE,"CAR. EST.";#N/A,#N/A,FALSE,"CONVOL1";#N/A,#N/A,FALSE,"NUM. GEN. 1"}</definedName>
    <definedName name="CH" localSheetId="6" hidden="1">{#N/A,#N/A,FALSE,"CAR. EST.";#N/A,#N/A,FALSE,"CONVOL1";#N/A,#N/A,FALSE,"NUM. GEN. 1"}</definedName>
    <definedName name="CH" localSheetId="1" hidden="1">{#N/A,#N/A,FALSE,"CAR. EST.";#N/A,#N/A,FALSE,"CONVOL1";#N/A,#N/A,FALSE,"NUM. GEN. 1"}</definedName>
    <definedName name="CH" localSheetId="5" hidden="1">{#N/A,#N/A,FALSE,"CAR. EST.";#N/A,#N/A,FALSE,"CONVOL1";#N/A,#N/A,FALSE,"NUM. GEN. 1"}</definedName>
    <definedName name="CH" localSheetId="2" hidden="1">{#N/A,#N/A,FALSE,"CAR. EST.";#N/A,#N/A,FALSE,"CONVOL1";#N/A,#N/A,FALSE,"NUM. GEN. 1"}</definedName>
    <definedName name="CH" localSheetId="0" hidden="1">{#N/A,#N/A,FALSE,"CAR. EST.";#N/A,#N/A,FALSE,"CONVOL1";#N/A,#N/A,FALSE,"NUM. GEN. 1"}</definedName>
    <definedName name="CH" localSheetId="3" hidden="1">{#N/A,#N/A,FALSE,"CAR. EST.";#N/A,#N/A,FALSE,"CONVOL1";#N/A,#N/A,FALSE,"NUM. GEN. 1"}</definedName>
    <definedName name="Contratos" localSheetId="4">#REF!</definedName>
    <definedName name="Contratos" localSheetId="6">#REF!</definedName>
    <definedName name="Contratos" localSheetId="1">#REF!</definedName>
    <definedName name="Contratos" localSheetId="5">#REF!</definedName>
    <definedName name="Contratos" localSheetId="2">#REF!</definedName>
    <definedName name="Contratos" localSheetId="0">#REF!</definedName>
    <definedName name="Contratos" localSheetId="3">#REF!</definedName>
    <definedName name="D" localSheetId="4" hidden="1">{#N/A,#N/A,FALSE,"RESU.NUM.GEN";#N/A,#N/A,FALSE,"PIEZAS.ESP"}</definedName>
    <definedName name="D" localSheetId="6" hidden="1">{#N/A,#N/A,FALSE,"RESU.NUM.GEN";#N/A,#N/A,FALSE,"PIEZAS.ESP"}</definedName>
    <definedName name="D" localSheetId="1" hidden="1">{#N/A,#N/A,FALSE,"RESU.NUM.GEN";#N/A,#N/A,FALSE,"PIEZAS.ESP"}</definedName>
    <definedName name="D" localSheetId="5" hidden="1">{#N/A,#N/A,FALSE,"RESU.NUM.GEN";#N/A,#N/A,FALSE,"PIEZAS.ESP"}</definedName>
    <definedName name="D" localSheetId="2" hidden="1">{#N/A,#N/A,FALSE,"RESU.NUM.GEN";#N/A,#N/A,FALSE,"PIEZAS.ESP"}</definedName>
    <definedName name="D" localSheetId="0" hidden="1">{#N/A,#N/A,FALSE,"RESU.NUM.GEN";#N/A,#N/A,FALSE,"PIEZAS.ESP"}</definedName>
    <definedName name="D" localSheetId="3" hidden="1">{#N/A,#N/A,FALSE,"RESU.NUM.GEN";#N/A,#N/A,FALSE,"PIEZAS.ESP"}</definedName>
    <definedName name="dasd" localSheetId="4" hidden="1">{#N/A,#N/A,FALSE,"RESU.NUM.GEN";#N/A,#N/A,FALSE,"PIEZAS.ESP"}</definedName>
    <definedName name="dasd" localSheetId="6" hidden="1">{#N/A,#N/A,FALSE,"RESU.NUM.GEN";#N/A,#N/A,FALSE,"PIEZAS.ESP"}</definedName>
    <definedName name="dasd" localSheetId="1" hidden="1">{#N/A,#N/A,FALSE,"RESU.NUM.GEN";#N/A,#N/A,FALSE,"PIEZAS.ESP"}</definedName>
    <definedName name="dasd" localSheetId="5" hidden="1">{#N/A,#N/A,FALSE,"RESU.NUM.GEN";#N/A,#N/A,FALSE,"PIEZAS.ESP"}</definedName>
    <definedName name="dasd" localSheetId="2" hidden="1">{#N/A,#N/A,FALSE,"RESU.NUM.GEN";#N/A,#N/A,FALSE,"PIEZAS.ESP"}</definedName>
    <definedName name="dasd" localSheetId="0" hidden="1">{#N/A,#N/A,FALSE,"RESU.NUM.GEN";#N/A,#N/A,FALSE,"PIEZAS.ESP"}</definedName>
    <definedName name="dasd" localSheetId="3" hidden="1">{#N/A,#N/A,FALSE,"RESU.NUM.GEN";#N/A,#N/A,FALSE,"PIEZAS.ESP"}</definedName>
    <definedName name="dd" localSheetId="4" hidden="1">{#N/A,#N/A,FALSE,"RESU.NUM.GEN";#N/A,#N/A,FALSE,"PIEZAS.ESP"}</definedName>
    <definedName name="dd" localSheetId="6" hidden="1">{#N/A,#N/A,FALSE,"RESU.NUM.GEN";#N/A,#N/A,FALSE,"PIEZAS.ESP"}</definedName>
    <definedName name="dd" localSheetId="1" hidden="1">{#N/A,#N/A,FALSE,"RESU.NUM.GEN";#N/A,#N/A,FALSE,"PIEZAS.ESP"}</definedName>
    <definedName name="dd" localSheetId="5" hidden="1">{#N/A,#N/A,FALSE,"RESU.NUM.GEN";#N/A,#N/A,FALSE,"PIEZAS.ESP"}</definedName>
    <definedName name="dd" localSheetId="2" hidden="1">{#N/A,#N/A,FALSE,"RESU.NUM.GEN";#N/A,#N/A,FALSE,"PIEZAS.ESP"}</definedName>
    <definedName name="dd" localSheetId="0" hidden="1">{#N/A,#N/A,FALSE,"RESU.NUM.GEN";#N/A,#N/A,FALSE,"PIEZAS.ESP"}</definedName>
    <definedName name="dd" localSheetId="3" hidden="1">{#N/A,#N/A,FALSE,"RESU.NUM.GEN";#N/A,#N/A,FALSE,"PIEZAS.ESP"}</definedName>
    <definedName name="dddd" localSheetId="4" hidden="1">[1]AguaSec2!#REF!</definedName>
    <definedName name="dddd" localSheetId="6" hidden="1">[1]AguaSec2!#REF!</definedName>
    <definedName name="dddd" localSheetId="1" hidden="1">[1]AguaSec2!#REF!</definedName>
    <definedName name="dddd" localSheetId="5" hidden="1">[1]AguaSec2!#REF!</definedName>
    <definedName name="dddd" localSheetId="2" hidden="1">[1]AguaSec2!#REF!</definedName>
    <definedName name="dddd" localSheetId="0" hidden="1">[1]AguaSec2!#REF!</definedName>
    <definedName name="dddd" localSheetId="3" hidden="1">[1]AguaSec2!#REF!</definedName>
    <definedName name="DFG" localSheetId="4" hidden="1">{#N/A,#N/A,FALSE,"RESU.NUM.GEN";#N/A,#N/A,FALSE,"PIEZAS.ESP"}</definedName>
    <definedName name="DFG" localSheetId="6" hidden="1">{#N/A,#N/A,FALSE,"RESU.NUM.GEN";#N/A,#N/A,FALSE,"PIEZAS.ESP"}</definedName>
    <definedName name="DFG" localSheetId="1" hidden="1">{#N/A,#N/A,FALSE,"RESU.NUM.GEN";#N/A,#N/A,FALSE,"PIEZAS.ESP"}</definedName>
    <definedName name="DFG" localSheetId="5" hidden="1">{#N/A,#N/A,FALSE,"RESU.NUM.GEN";#N/A,#N/A,FALSE,"PIEZAS.ESP"}</definedName>
    <definedName name="DFG" localSheetId="2" hidden="1">{#N/A,#N/A,FALSE,"RESU.NUM.GEN";#N/A,#N/A,FALSE,"PIEZAS.ESP"}</definedName>
    <definedName name="DFG" localSheetId="0" hidden="1">{#N/A,#N/A,FALSE,"RESU.NUM.GEN";#N/A,#N/A,FALSE,"PIEZAS.ESP"}</definedName>
    <definedName name="DFG" localSheetId="3" hidden="1">{#N/A,#N/A,FALSE,"RESU.NUM.GEN";#N/A,#N/A,FALSE,"PIEZAS.ESP"}</definedName>
    <definedName name="ds" localSheetId="4" hidden="1">{#N/A,#N/A,FALSE,"RESU.NUM.GEN";#N/A,#N/A,FALSE,"PIEZAS.ESP"}</definedName>
    <definedName name="ds" localSheetId="6" hidden="1">{#N/A,#N/A,FALSE,"RESU.NUM.GEN";#N/A,#N/A,FALSE,"PIEZAS.ESP"}</definedName>
    <definedName name="ds" localSheetId="1" hidden="1">{#N/A,#N/A,FALSE,"RESU.NUM.GEN";#N/A,#N/A,FALSE,"PIEZAS.ESP"}</definedName>
    <definedName name="ds" localSheetId="5" hidden="1">{#N/A,#N/A,FALSE,"RESU.NUM.GEN";#N/A,#N/A,FALSE,"PIEZAS.ESP"}</definedName>
    <definedName name="ds" localSheetId="2" hidden="1">{#N/A,#N/A,FALSE,"RESU.NUM.GEN";#N/A,#N/A,FALSE,"PIEZAS.ESP"}</definedName>
    <definedName name="ds" localSheetId="0" hidden="1">{#N/A,#N/A,FALSE,"RESU.NUM.GEN";#N/A,#N/A,FALSE,"PIEZAS.ESP"}</definedName>
    <definedName name="ds" localSheetId="3" hidden="1">{#N/A,#N/A,FALSE,"RESU.NUM.GEN";#N/A,#N/A,FALSE,"PIEZAS.ESP"}</definedName>
    <definedName name="E" localSheetId="4" hidden="1">{#N/A,#N/A,FALSE,"RESU.NUM.GEN";#N/A,#N/A,FALSE,"PIEZAS.ESP"}</definedName>
    <definedName name="E" localSheetId="6" hidden="1">{#N/A,#N/A,FALSE,"RESU.NUM.GEN";#N/A,#N/A,FALSE,"PIEZAS.ESP"}</definedName>
    <definedName name="E" localSheetId="1" hidden="1">{#N/A,#N/A,FALSE,"RESU.NUM.GEN";#N/A,#N/A,FALSE,"PIEZAS.ESP"}</definedName>
    <definedName name="E" localSheetId="5" hidden="1">{#N/A,#N/A,FALSE,"RESU.NUM.GEN";#N/A,#N/A,FALSE,"PIEZAS.ESP"}</definedName>
    <definedName name="E" localSheetId="2" hidden="1">{#N/A,#N/A,FALSE,"RESU.NUM.GEN";#N/A,#N/A,FALSE,"PIEZAS.ESP"}</definedName>
    <definedName name="E" localSheetId="0" hidden="1">{#N/A,#N/A,FALSE,"RESU.NUM.GEN";#N/A,#N/A,FALSE,"PIEZAS.ESP"}</definedName>
    <definedName name="E" localSheetId="3" hidden="1">{#N/A,#N/A,FALSE,"RESU.NUM.GEN";#N/A,#N/A,FALSE,"PIEZAS.ESP"}</definedName>
    <definedName name="ERT" localSheetId="4" hidden="1">{#N/A,#N/A,FALSE,"RESU.NUM.GEN";#N/A,#N/A,FALSE,"PIEZAS.ESP"}</definedName>
    <definedName name="ERT" localSheetId="6" hidden="1">{#N/A,#N/A,FALSE,"RESU.NUM.GEN";#N/A,#N/A,FALSE,"PIEZAS.ESP"}</definedName>
    <definedName name="ERT" localSheetId="1" hidden="1">{#N/A,#N/A,FALSE,"RESU.NUM.GEN";#N/A,#N/A,FALSE,"PIEZAS.ESP"}</definedName>
    <definedName name="ERT" localSheetId="5" hidden="1">{#N/A,#N/A,FALSE,"RESU.NUM.GEN";#N/A,#N/A,FALSE,"PIEZAS.ESP"}</definedName>
    <definedName name="ERT" localSheetId="2" hidden="1">{#N/A,#N/A,FALSE,"RESU.NUM.GEN";#N/A,#N/A,FALSE,"PIEZAS.ESP"}</definedName>
    <definedName name="ERT" localSheetId="0" hidden="1">{#N/A,#N/A,FALSE,"RESU.NUM.GEN";#N/A,#N/A,FALSE,"PIEZAS.ESP"}</definedName>
    <definedName name="ERT" localSheetId="3" hidden="1">{#N/A,#N/A,FALSE,"RESU.NUM.GEN";#N/A,#N/A,FALSE,"PIEZAS.ESP"}</definedName>
    <definedName name="ex" localSheetId="4" hidden="1">{#N/A,#N/A,FALSE,"RESU.NUM.GEN";#N/A,#N/A,FALSE,"PIEZAS.ESP"}</definedName>
    <definedName name="ex" localSheetId="6" hidden="1">{#N/A,#N/A,FALSE,"RESU.NUM.GEN";#N/A,#N/A,FALSE,"PIEZAS.ESP"}</definedName>
    <definedName name="ex" localSheetId="1" hidden="1">{#N/A,#N/A,FALSE,"RESU.NUM.GEN";#N/A,#N/A,FALSE,"PIEZAS.ESP"}</definedName>
    <definedName name="ex" localSheetId="5" hidden="1">{#N/A,#N/A,FALSE,"RESU.NUM.GEN";#N/A,#N/A,FALSE,"PIEZAS.ESP"}</definedName>
    <definedName name="ex" localSheetId="2" hidden="1">{#N/A,#N/A,FALSE,"RESU.NUM.GEN";#N/A,#N/A,FALSE,"PIEZAS.ESP"}</definedName>
    <definedName name="ex" localSheetId="0" hidden="1">{#N/A,#N/A,FALSE,"RESU.NUM.GEN";#N/A,#N/A,FALSE,"PIEZAS.ESP"}</definedName>
    <definedName name="ex" localSheetId="3" hidden="1">{#N/A,#N/A,FALSE,"RESU.NUM.GEN";#N/A,#N/A,FALSE,"PIEZAS.ESP"}</definedName>
    <definedName name="FSDF" localSheetId="4" hidden="1">{#N/A,#N/A,FALSE,"RESU.NUM.GEN";#N/A,#N/A,FALSE,"PIEZAS.ESP"}</definedName>
    <definedName name="FSDF" localSheetId="6" hidden="1">{#N/A,#N/A,FALSE,"RESU.NUM.GEN";#N/A,#N/A,FALSE,"PIEZAS.ESP"}</definedName>
    <definedName name="FSDF" localSheetId="1" hidden="1">{#N/A,#N/A,FALSE,"RESU.NUM.GEN";#N/A,#N/A,FALSE,"PIEZAS.ESP"}</definedName>
    <definedName name="FSDF" localSheetId="5" hidden="1">{#N/A,#N/A,FALSE,"RESU.NUM.GEN";#N/A,#N/A,FALSE,"PIEZAS.ESP"}</definedName>
    <definedName name="FSDF" localSheetId="2" hidden="1">{#N/A,#N/A,FALSE,"RESU.NUM.GEN";#N/A,#N/A,FALSE,"PIEZAS.ESP"}</definedName>
    <definedName name="FSDF" localSheetId="0" hidden="1">{#N/A,#N/A,FALSE,"RESU.NUM.GEN";#N/A,#N/A,FALSE,"PIEZAS.ESP"}</definedName>
    <definedName name="FSDF" localSheetId="3" hidden="1">{#N/A,#N/A,FALSE,"RESU.NUM.GEN";#N/A,#N/A,FALSE,"PIEZAS.ESP"}</definedName>
    <definedName name="GGG" localSheetId="4" hidden="1">{#N/A,#N/A,FALSE,"RESU.NUM.GEN";#N/A,#N/A,FALSE,"PIEZAS.ESP"}</definedName>
    <definedName name="GGG" localSheetId="6" hidden="1">{#N/A,#N/A,FALSE,"RESU.NUM.GEN";#N/A,#N/A,FALSE,"PIEZAS.ESP"}</definedName>
    <definedName name="GGG" localSheetId="1" hidden="1">{#N/A,#N/A,FALSE,"RESU.NUM.GEN";#N/A,#N/A,FALSE,"PIEZAS.ESP"}</definedName>
    <definedName name="GGG" localSheetId="5" hidden="1">{#N/A,#N/A,FALSE,"RESU.NUM.GEN";#N/A,#N/A,FALSE,"PIEZAS.ESP"}</definedName>
    <definedName name="GGG" localSheetId="2" hidden="1">{#N/A,#N/A,FALSE,"RESU.NUM.GEN";#N/A,#N/A,FALSE,"PIEZAS.ESP"}</definedName>
    <definedName name="GGG" localSheetId="0" hidden="1">{#N/A,#N/A,FALSE,"RESU.NUM.GEN";#N/A,#N/A,FALSE,"PIEZAS.ESP"}</definedName>
    <definedName name="GGG" localSheetId="3" hidden="1">{#N/A,#N/A,FALSE,"RESU.NUM.GEN";#N/A,#N/A,FALSE,"PIEZAS.ESP"}</definedName>
    <definedName name="GHF" localSheetId="4" hidden="1">{#N/A,#N/A,FALSE,"RESU.NUM.GEN";#N/A,#N/A,FALSE,"PIEZAS.ESP"}</definedName>
    <definedName name="GHF" localSheetId="6" hidden="1">{#N/A,#N/A,FALSE,"RESU.NUM.GEN";#N/A,#N/A,FALSE,"PIEZAS.ESP"}</definedName>
    <definedName name="GHF" localSheetId="1" hidden="1">{#N/A,#N/A,FALSE,"RESU.NUM.GEN";#N/A,#N/A,FALSE,"PIEZAS.ESP"}</definedName>
    <definedName name="GHF" localSheetId="5" hidden="1">{#N/A,#N/A,FALSE,"RESU.NUM.GEN";#N/A,#N/A,FALSE,"PIEZAS.ESP"}</definedName>
    <definedName name="GHF" localSheetId="2" hidden="1">{#N/A,#N/A,FALSE,"RESU.NUM.GEN";#N/A,#N/A,FALSE,"PIEZAS.ESP"}</definedName>
    <definedName name="GHF" localSheetId="0" hidden="1">{#N/A,#N/A,FALSE,"RESU.NUM.GEN";#N/A,#N/A,FALSE,"PIEZAS.ESP"}</definedName>
    <definedName name="GHF" localSheetId="3" hidden="1">{#N/A,#N/A,FALSE,"RESU.NUM.GEN";#N/A,#N/A,FALSE,"PIEZAS.ESP"}</definedName>
    <definedName name="GHGHJ" localSheetId="4" hidden="1">{#N/A,#N/A,FALSE,"RESU.NUM.GEN";#N/A,#N/A,FALSE,"PIEZAS.ESP"}</definedName>
    <definedName name="GHGHJ" localSheetId="6" hidden="1">{#N/A,#N/A,FALSE,"RESU.NUM.GEN";#N/A,#N/A,FALSE,"PIEZAS.ESP"}</definedName>
    <definedName name="GHGHJ" localSheetId="1" hidden="1">{#N/A,#N/A,FALSE,"RESU.NUM.GEN";#N/A,#N/A,FALSE,"PIEZAS.ESP"}</definedName>
    <definedName name="GHGHJ" localSheetId="5" hidden="1">{#N/A,#N/A,FALSE,"RESU.NUM.GEN";#N/A,#N/A,FALSE,"PIEZAS.ESP"}</definedName>
    <definedName name="GHGHJ" localSheetId="2" hidden="1">{#N/A,#N/A,FALSE,"RESU.NUM.GEN";#N/A,#N/A,FALSE,"PIEZAS.ESP"}</definedName>
    <definedName name="GHGHJ" localSheetId="0" hidden="1">{#N/A,#N/A,FALSE,"RESU.NUM.GEN";#N/A,#N/A,FALSE,"PIEZAS.ESP"}</definedName>
    <definedName name="GHGHJ" localSheetId="3" hidden="1">{#N/A,#N/A,FALSE,"RESU.NUM.GEN";#N/A,#N/A,FALSE,"PIEZAS.ESP"}</definedName>
    <definedName name="HFGH" localSheetId="4" hidden="1">{#N/A,#N/A,FALSE,"RESU.NUM.GEN";#N/A,#N/A,FALSE,"PIEZAS.ESP"}</definedName>
    <definedName name="HFGH" localSheetId="6" hidden="1">{#N/A,#N/A,FALSE,"RESU.NUM.GEN";#N/A,#N/A,FALSE,"PIEZAS.ESP"}</definedName>
    <definedName name="HFGH" localSheetId="1" hidden="1">{#N/A,#N/A,FALSE,"RESU.NUM.GEN";#N/A,#N/A,FALSE,"PIEZAS.ESP"}</definedName>
    <definedName name="HFGH" localSheetId="5" hidden="1">{#N/A,#N/A,FALSE,"RESU.NUM.GEN";#N/A,#N/A,FALSE,"PIEZAS.ESP"}</definedName>
    <definedName name="HFGH" localSheetId="2" hidden="1">{#N/A,#N/A,FALSE,"RESU.NUM.GEN";#N/A,#N/A,FALSE,"PIEZAS.ESP"}</definedName>
    <definedName name="HFGH" localSheetId="0" hidden="1">{#N/A,#N/A,FALSE,"RESU.NUM.GEN";#N/A,#N/A,FALSE,"PIEZAS.ESP"}</definedName>
    <definedName name="HFGH" localSheetId="3" hidden="1">{#N/A,#N/A,FALSE,"RESU.NUM.GEN";#N/A,#N/A,FALSE,"PIEZAS.ESP"}</definedName>
    <definedName name="HOJA1" localSheetId="4" hidden="1">{#N/A,#N/A,FALSE,"RESU.NUM.GEN";#N/A,#N/A,FALSE,"PIEZAS.ESP"}</definedName>
    <definedName name="HOJA1" localSheetId="6" hidden="1">{#N/A,#N/A,FALSE,"RESU.NUM.GEN";#N/A,#N/A,FALSE,"PIEZAS.ESP"}</definedName>
    <definedName name="HOJA1" localSheetId="1" hidden="1">{#N/A,#N/A,FALSE,"RESU.NUM.GEN";#N/A,#N/A,FALSE,"PIEZAS.ESP"}</definedName>
    <definedName name="HOJA1" localSheetId="5" hidden="1">{#N/A,#N/A,FALSE,"RESU.NUM.GEN";#N/A,#N/A,FALSE,"PIEZAS.ESP"}</definedName>
    <definedName name="HOJA1" localSheetId="2" hidden="1">{#N/A,#N/A,FALSE,"RESU.NUM.GEN";#N/A,#N/A,FALSE,"PIEZAS.ESP"}</definedName>
    <definedName name="HOJA1" localSheetId="0" hidden="1">{#N/A,#N/A,FALSE,"RESU.NUM.GEN";#N/A,#N/A,FALSE,"PIEZAS.ESP"}</definedName>
    <definedName name="HOJA1" localSheetId="3" hidden="1">{#N/A,#N/A,FALSE,"RESU.NUM.GEN";#N/A,#N/A,FALSE,"PIEZAS.ESP"}</definedName>
    <definedName name="il">#N/A</definedName>
    <definedName name="instmed" localSheetId="4" hidden="1">{#N/A,#N/A,FALSE,"CAR. EST.";#N/A,#N/A,FALSE,"CONVOL1";#N/A,#N/A,FALSE,"NUM. GEN. 1"}</definedName>
    <definedName name="instmed" localSheetId="6" hidden="1">{#N/A,#N/A,FALSE,"CAR. EST.";#N/A,#N/A,FALSE,"CONVOL1";#N/A,#N/A,FALSE,"NUM. GEN. 1"}</definedName>
    <definedName name="instmed" localSheetId="1" hidden="1">{#N/A,#N/A,FALSE,"CAR. EST.";#N/A,#N/A,FALSE,"CONVOL1";#N/A,#N/A,FALSE,"NUM. GEN. 1"}</definedName>
    <definedName name="instmed" localSheetId="5" hidden="1">{#N/A,#N/A,FALSE,"CAR. EST.";#N/A,#N/A,FALSE,"CONVOL1";#N/A,#N/A,FALSE,"NUM. GEN. 1"}</definedName>
    <definedName name="instmed" localSheetId="2" hidden="1">{#N/A,#N/A,FALSE,"CAR. EST.";#N/A,#N/A,FALSE,"CONVOL1";#N/A,#N/A,FALSE,"NUM. GEN. 1"}</definedName>
    <definedName name="instmed" localSheetId="0" hidden="1">{#N/A,#N/A,FALSE,"CAR. EST.";#N/A,#N/A,FALSE,"CONVOL1";#N/A,#N/A,FALSE,"NUM. GEN. 1"}</definedName>
    <definedName name="instmed" localSheetId="3" hidden="1">{#N/A,#N/A,FALSE,"CAR. EST.";#N/A,#N/A,FALSE,"CONVOL1";#N/A,#N/A,FALSE,"NUM. GEN. 1"}</definedName>
    <definedName name="jad" localSheetId="4" hidden="1">{#N/A,#N/A,FALSE,"RESU.NUM.GEN";#N/A,#N/A,FALSE,"PIEZAS.ESP"}</definedName>
    <definedName name="jad" localSheetId="6" hidden="1">{#N/A,#N/A,FALSE,"RESU.NUM.GEN";#N/A,#N/A,FALSE,"PIEZAS.ESP"}</definedName>
    <definedName name="jad" localSheetId="1" hidden="1">{#N/A,#N/A,FALSE,"RESU.NUM.GEN";#N/A,#N/A,FALSE,"PIEZAS.ESP"}</definedName>
    <definedName name="jad" localSheetId="5" hidden="1">{#N/A,#N/A,FALSE,"RESU.NUM.GEN";#N/A,#N/A,FALSE,"PIEZAS.ESP"}</definedName>
    <definedName name="jad" localSheetId="2" hidden="1">{#N/A,#N/A,FALSE,"RESU.NUM.GEN";#N/A,#N/A,FALSE,"PIEZAS.ESP"}</definedName>
    <definedName name="jad" localSheetId="0" hidden="1">{#N/A,#N/A,FALSE,"RESU.NUM.GEN";#N/A,#N/A,FALSE,"PIEZAS.ESP"}</definedName>
    <definedName name="jad" localSheetId="3" hidden="1">{#N/A,#N/A,FALSE,"RESU.NUM.GEN";#N/A,#N/A,FALSE,"PIEZAS.ESP"}</definedName>
    <definedName name="JAS" localSheetId="4" hidden="1">{#N/A,#N/A,FALSE,"RESU.NUM.GEN";#N/A,#N/A,FALSE,"PIEZAS.ESP"}</definedName>
    <definedName name="JAS" localSheetId="6" hidden="1">{#N/A,#N/A,FALSE,"RESU.NUM.GEN";#N/A,#N/A,FALSE,"PIEZAS.ESP"}</definedName>
    <definedName name="JAS" localSheetId="1" hidden="1">{#N/A,#N/A,FALSE,"RESU.NUM.GEN";#N/A,#N/A,FALSE,"PIEZAS.ESP"}</definedName>
    <definedName name="JAS" localSheetId="5" hidden="1">{#N/A,#N/A,FALSE,"RESU.NUM.GEN";#N/A,#N/A,FALSE,"PIEZAS.ESP"}</definedName>
    <definedName name="JAS" localSheetId="2" hidden="1">{#N/A,#N/A,FALSE,"RESU.NUM.GEN";#N/A,#N/A,FALSE,"PIEZAS.ESP"}</definedName>
    <definedName name="JAS" localSheetId="0" hidden="1">{#N/A,#N/A,FALSE,"RESU.NUM.GEN";#N/A,#N/A,FALSE,"PIEZAS.ESP"}</definedName>
    <definedName name="JAS" localSheetId="3" hidden="1">{#N/A,#N/A,FALSE,"RESU.NUM.GEN";#N/A,#N/A,FALSE,"PIEZAS.ESP"}</definedName>
    <definedName name="JHH" localSheetId="4" hidden="1">{#N/A,#N/A,FALSE,"RESU.NUM.GEN";#N/A,#N/A,FALSE,"PIEZAS.ESP"}</definedName>
    <definedName name="JHH" localSheetId="6" hidden="1">{#N/A,#N/A,FALSE,"RESU.NUM.GEN";#N/A,#N/A,FALSE,"PIEZAS.ESP"}</definedName>
    <definedName name="JHH" localSheetId="1" hidden="1">{#N/A,#N/A,FALSE,"RESU.NUM.GEN";#N/A,#N/A,FALSE,"PIEZAS.ESP"}</definedName>
    <definedName name="JHH" localSheetId="5" hidden="1">{#N/A,#N/A,FALSE,"RESU.NUM.GEN";#N/A,#N/A,FALSE,"PIEZAS.ESP"}</definedName>
    <definedName name="JHH" localSheetId="2" hidden="1">{#N/A,#N/A,FALSE,"RESU.NUM.GEN";#N/A,#N/A,FALSE,"PIEZAS.ESP"}</definedName>
    <definedName name="JHH" localSheetId="0" hidden="1">{#N/A,#N/A,FALSE,"RESU.NUM.GEN";#N/A,#N/A,FALSE,"PIEZAS.ESP"}</definedName>
    <definedName name="JHH" localSheetId="3" hidden="1">{#N/A,#N/A,FALSE,"RESU.NUM.GEN";#N/A,#N/A,FALSE,"PIEZAS.ESP"}</definedName>
    <definedName name="K" localSheetId="4">{#N/A,#N/A,FALSE,"CAR. EST.";#N/A,#N/A,FALSE,"CONVOL1";#N/A,#N/A,FALSE,"NUM. GEN. 1"}</definedName>
    <definedName name="K" localSheetId="6">{#N/A,#N/A,FALSE,"CAR. EST.";#N/A,#N/A,FALSE,"CONVOL1";#N/A,#N/A,FALSE,"NUM. GEN. 1"}</definedName>
    <definedName name="K" localSheetId="1">{#N/A,#N/A,FALSE,"CAR. EST.";#N/A,#N/A,FALSE,"CONVOL1";#N/A,#N/A,FALSE,"NUM. GEN. 1"}</definedName>
    <definedName name="K" localSheetId="5">{#N/A,#N/A,FALSE,"CAR. EST.";#N/A,#N/A,FALSE,"CONVOL1";#N/A,#N/A,FALSE,"NUM. GEN. 1"}</definedName>
    <definedName name="K" localSheetId="2">{#N/A,#N/A,FALSE,"CAR. EST.";#N/A,#N/A,FALSE,"CONVOL1";#N/A,#N/A,FALSE,"NUM. GEN. 1"}</definedName>
    <definedName name="K" localSheetId="0">{#N/A,#N/A,FALSE,"CAR. EST.";#N/A,#N/A,FALSE,"CONVOL1";#N/A,#N/A,FALSE,"NUM. GEN. 1"}</definedName>
    <definedName name="K" localSheetId="3">{#N/A,#N/A,FALSE,"CAR. EST.";#N/A,#N/A,FALSE,"CONVOL1";#N/A,#N/A,FALSE,"NUM. GEN. 1"}</definedName>
    <definedName name="kj">#N/A</definedName>
    <definedName name="KOM" localSheetId="4" hidden="1">{#N/A,#N/A,FALSE,"CAR. EST.";#N/A,#N/A,FALSE,"CONVOL1";#N/A,#N/A,FALSE,"NUM. GEN. 1"}</definedName>
    <definedName name="KOM" localSheetId="6" hidden="1">{#N/A,#N/A,FALSE,"CAR. EST.";#N/A,#N/A,FALSE,"CONVOL1";#N/A,#N/A,FALSE,"NUM. GEN. 1"}</definedName>
    <definedName name="KOM" localSheetId="1" hidden="1">{#N/A,#N/A,FALSE,"CAR. EST.";#N/A,#N/A,FALSE,"CONVOL1";#N/A,#N/A,FALSE,"NUM. GEN. 1"}</definedName>
    <definedName name="KOM" localSheetId="5" hidden="1">{#N/A,#N/A,FALSE,"CAR. EST.";#N/A,#N/A,FALSE,"CONVOL1";#N/A,#N/A,FALSE,"NUM. GEN. 1"}</definedName>
    <definedName name="KOM" localSheetId="2" hidden="1">{#N/A,#N/A,FALSE,"CAR. EST.";#N/A,#N/A,FALSE,"CONVOL1";#N/A,#N/A,FALSE,"NUM. GEN. 1"}</definedName>
    <definedName name="KOM" localSheetId="0" hidden="1">{#N/A,#N/A,FALSE,"CAR. EST.";#N/A,#N/A,FALSE,"CONVOL1";#N/A,#N/A,FALSE,"NUM. GEN. 1"}</definedName>
    <definedName name="KOM" localSheetId="3" hidden="1">{#N/A,#N/A,FALSE,"CAR. EST.";#N/A,#N/A,FALSE,"CONVOL1";#N/A,#N/A,FALSE,"NUM. GEN. 1"}</definedName>
    <definedName name="L" localSheetId="4" hidden="1">{#N/A,#N/A,FALSE,"CAR. EST.";#N/A,#N/A,FALSE,"CONVOL1";#N/A,#N/A,FALSE,"NUM. GEN. 1"}</definedName>
    <definedName name="L" localSheetId="6" hidden="1">{#N/A,#N/A,FALSE,"CAR. EST.";#N/A,#N/A,FALSE,"CONVOL1";#N/A,#N/A,FALSE,"NUM. GEN. 1"}</definedName>
    <definedName name="L" localSheetId="1" hidden="1">{#N/A,#N/A,FALSE,"CAR. EST.";#N/A,#N/A,FALSE,"CONVOL1";#N/A,#N/A,FALSE,"NUM. GEN. 1"}</definedName>
    <definedName name="L" localSheetId="5" hidden="1">{#N/A,#N/A,FALSE,"CAR. EST.";#N/A,#N/A,FALSE,"CONVOL1";#N/A,#N/A,FALSE,"NUM. GEN. 1"}</definedName>
    <definedName name="L" localSheetId="2" hidden="1">{#N/A,#N/A,FALSE,"CAR. EST.";#N/A,#N/A,FALSE,"CONVOL1";#N/A,#N/A,FALSE,"NUM. GEN. 1"}</definedName>
    <definedName name="L" localSheetId="0" hidden="1">{#N/A,#N/A,FALSE,"CAR. EST.";#N/A,#N/A,FALSE,"CONVOL1";#N/A,#N/A,FALSE,"NUM. GEN. 1"}</definedName>
    <definedName name="L" localSheetId="3" hidden="1">{#N/A,#N/A,FALSE,"CAR. EST.";#N/A,#N/A,FALSE,"CONVOL1";#N/A,#N/A,FALSE,"NUM. GEN. 1"}</definedName>
    <definedName name="Letras" localSheetId="4">#REF!</definedName>
    <definedName name="Letras" localSheetId="6">#REF!</definedName>
    <definedName name="Letras" localSheetId="1">#REF!</definedName>
    <definedName name="Letras" localSheetId="5">#REF!</definedName>
    <definedName name="Letras" localSheetId="2">#REF!</definedName>
    <definedName name="Letras" localSheetId="0">#REF!</definedName>
    <definedName name="Letras" localSheetId="3">#REF!</definedName>
    <definedName name="NOSE" localSheetId="4" hidden="1">{#N/A,#N/A,FALSE,"CAR. EST.";#N/A,#N/A,FALSE,"CONVOL1";#N/A,#N/A,FALSE,"NUM. GEN. 1"}</definedName>
    <definedName name="NOSE" localSheetId="6" hidden="1">{#N/A,#N/A,FALSE,"CAR. EST.";#N/A,#N/A,FALSE,"CONVOL1";#N/A,#N/A,FALSE,"NUM. GEN. 1"}</definedName>
    <definedName name="NOSE" localSheetId="1" hidden="1">{#N/A,#N/A,FALSE,"CAR. EST.";#N/A,#N/A,FALSE,"CONVOL1";#N/A,#N/A,FALSE,"NUM. GEN. 1"}</definedName>
    <definedName name="NOSE" localSheetId="5" hidden="1">{#N/A,#N/A,FALSE,"CAR. EST.";#N/A,#N/A,FALSE,"CONVOL1";#N/A,#N/A,FALSE,"NUM. GEN. 1"}</definedName>
    <definedName name="NOSE" localSheetId="2" hidden="1">{#N/A,#N/A,FALSE,"CAR. EST.";#N/A,#N/A,FALSE,"CONVOL1";#N/A,#N/A,FALSE,"NUM. GEN. 1"}</definedName>
    <definedName name="NOSE" localSheetId="0" hidden="1">{#N/A,#N/A,FALSE,"CAR. EST.";#N/A,#N/A,FALSE,"CONVOL1";#N/A,#N/A,FALSE,"NUM. GEN. 1"}</definedName>
    <definedName name="NOSE" localSheetId="3" hidden="1">{#N/A,#N/A,FALSE,"CAR. EST.";#N/A,#N/A,FALSE,"CONVOL1";#N/A,#N/A,FALSE,"NUM. GEN. 1"}</definedName>
    <definedName name="ñlkñl" localSheetId="4" hidden="1">{#N/A,#N/A,FALSE,"CAR. EST.";#N/A,#N/A,FALSE,"CONVOL1";#N/A,#N/A,FALSE,"NUM. GEN. 1"}</definedName>
    <definedName name="ñlkñl" localSheetId="6" hidden="1">{#N/A,#N/A,FALSE,"CAR. EST.";#N/A,#N/A,FALSE,"CONVOL1";#N/A,#N/A,FALSE,"NUM. GEN. 1"}</definedName>
    <definedName name="ñlkñl" localSheetId="1" hidden="1">{#N/A,#N/A,FALSE,"CAR. EST.";#N/A,#N/A,FALSE,"CONVOL1";#N/A,#N/A,FALSE,"NUM. GEN. 1"}</definedName>
    <definedName name="ñlkñl" localSheetId="5" hidden="1">{#N/A,#N/A,FALSE,"CAR. EST.";#N/A,#N/A,FALSE,"CONVOL1";#N/A,#N/A,FALSE,"NUM. GEN. 1"}</definedName>
    <definedName name="ñlkñl" localSheetId="2" hidden="1">{#N/A,#N/A,FALSE,"CAR. EST.";#N/A,#N/A,FALSE,"CONVOL1";#N/A,#N/A,FALSE,"NUM. GEN. 1"}</definedName>
    <definedName name="ñlkñl" localSheetId="0" hidden="1">{#N/A,#N/A,FALSE,"CAR. EST.";#N/A,#N/A,FALSE,"CONVOL1";#N/A,#N/A,FALSE,"NUM. GEN. 1"}</definedName>
    <definedName name="ñlkñl" localSheetId="3" hidden="1">{#N/A,#N/A,FALSE,"CAR. EST.";#N/A,#N/A,FALSE,"CONVOL1";#N/A,#N/A,FALSE,"NUM. GEN. 1"}</definedName>
    <definedName name="P" localSheetId="4" hidden="1">{#N/A,#N/A,FALSE,"CAR. EST.";#N/A,#N/A,FALSE,"CONVOL1";#N/A,#N/A,FALSE,"NUM. GEN. 1"}</definedName>
    <definedName name="P" localSheetId="6" hidden="1">{#N/A,#N/A,FALSE,"CAR. EST.";#N/A,#N/A,FALSE,"CONVOL1";#N/A,#N/A,FALSE,"NUM. GEN. 1"}</definedName>
    <definedName name="P" localSheetId="1" hidden="1">{#N/A,#N/A,FALSE,"CAR. EST.";#N/A,#N/A,FALSE,"CONVOL1";#N/A,#N/A,FALSE,"NUM. GEN. 1"}</definedName>
    <definedName name="P" localSheetId="5" hidden="1">{#N/A,#N/A,FALSE,"CAR. EST.";#N/A,#N/A,FALSE,"CONVOL1";#N/A,#N/A,FALSE,"NUM. GEN. 1"}</definedName>
    <definedName name="P" localSheetId="2" hidden="1">{#N/A,#N/A,FALSE,"CAR. EST.";#N/A,#N/A,FALSE,"CONVOL1";#N/A,#N/A,FALSE,"NUM. GEN. 1"}</definedName>
    <definedName name="P" localSheetId="0" hidden="1">{#N/A,#N/A,FALSE,"CAR. EST.";#N/A,#N/A,FALSE,"CONVOL1";#N/A,#N/A,FALSE,"NUM. GEN. 1"}</definedName>
    <definedName name="P" localSheetId="3" hidden="1">{#N/A,#N/A,FALSE,"CAR. EST.";#N/A,#N/A,FALSE,"CONVOL1";#N/A,#N/A,FALSE,"NUM. GEN. 1"}</definedName>
    <definedName name="Payment_Needed">"Pago necesario"</definedName>
    <definedName name="PE" localSheetId="4">#REF!</definedName>
    <definedName name="PE" localSheetId="6">#REF!</definedName>
    <definedName name="PE" localSheetId="1">#REF!</definedName>
    <definedName name="PE" localSheetId="5">#REF!</definedName>
    <definedName name="PE" localSheetId="2">#REF!</definedName>
    <definedName name="PE" localSheetId="0">#REF!</definedName>
    <definedName name="PE" localSheetId="3">#REF!</definedName>
    <definedName name="pl">#N/A</definedName>
    <definedName name="PO" localSheetId="4" hidden="1">{#N/A,#N/A,FALSE,"CAR. EST.";#N/A,#N/A,FALSE,"CONVOL1";#N/A,#N/A,FALSE,"NUM. GEN. 1"}</definedName>
    <definedName name="PO" localSheetId="6" hidden="1">{#N/A,#N/A,FALSE,"CAR. EST.";#N/A,#N/A,FALSE,"CONVOL1";#N/A,#N/A,FALSE,"NUM. GEN. 1"}</definedName>
    <definedName name="PO" localSheetId="1" hidden="1">{#N/A,#N/A,FALSE,"CAR. EST.";#N/A,#N/A,FALSE,"CONVOL1";#N/A,#N/A,FALSE,"NUM. GEN. 1"}</definedName>
    <definedName name="PO" localSheetId="5" hidden="1">{#N/A,#N/A,FALSE,"CAR. EST.";#N/A,#N/A,FALSE,"CONVOL1";#N/A,#N/A,FALSE,"NUM. GEN. 1"}</definedName>
    <definedName name="PO" localSheetId="2" hidden="1">{#N/A,#N/A,FALSE,"CAR. EST.";#N/A,#N/A,FALSE,"CONVOL1";#N/A,#N/A,FALSE,"NUM. GEN. 1"}</definedName>
    <definedName name="PO" localSheetId="0" hidden="1">{#N/A,#N/A,FALSE,"CAR. EST.";#N/A,#N/A,FALSE,"CONVOL1";#N/A,#N/A,FALSE,"NUM. GEN. 1"}</definedName>
    <definedName name="PO" localSheetId="3" hidden="1">{#N/A,#N/A,FALSE,"CAR. EST.";#N/A,#N/A,FALSE,"CONVOL1";#N/A,#N/A,FALSE,"NUM. GEN. 1"}</definedName>
    <definedName name="POZO" localSheetId="4" hidden="1">{#N/A,#N/A,FALSE,"CAR. EST.";#N/A,#N/A,FALSE,"CONVOL1";#N/A,#N/A,FALSE,"NUM. GEN. 1"}</definedName>
    <definedName name="POZO" localSheetId="6" hidden="1">{#N/A,#N/A,FALSE,"CAR. EST.";#N/A,#N/A,FALSE,"CONVOL1";#N/A,#N/A,FALSE,"NUM. GEN. 1"}</definedName>
    <definedName name="POZO" localSheetId="1" hidden="1">{#N/A,#N/A,FALSE,"CAR. EST.";#N/A,#N/A,FALSE,"CONVOL1";#N/A,#N/A,FALSE,"NUM. GEN. 1"}</definedName>
    <definedName name="POZO" localSheetId="5" hidden="1">{#N/A,#N/A,FALSE,"CAR. EST.";#N/A,#N/A,FALSE,"CONVOL1";#N/A,#N/A,FALSE,"NUM. GEN. 1"}</definedName>
    <definedName name="POZO" localSheetId="2" hidden="1">{#N/A,#N/A,FALSE,"CAR. EST.";#N/A,#N/A,FALSE,"CONVOL1";#N/A,#N/A,FALSE,"NUM. GEN. 1"}</definedName>
    <definedName name="POZO" localSheetId="0" hidden="1">{#N/A,#N/A,FALSE,"CAR. EST.";#N/A,#N/A,FALSE,"CONVOL1";#N/A,#N/A,FALSE,"NUM. GEN. 1"}</definedName>
    <definedName name="POZO" localSheetId="3" hidden="1">{#N/A,#N/A,FALSE,"CAR. EST.";#N/A,#N/A,FALSE,"CONVOL1";#N/A,#N/A,FALSE,"NUM. GEN. 1"}</definedName>
    <definedName name="POZO325" localSheetId="4" hidden="1">{#N/A,#N/A,FALSE,"CAR. EST.";#N/A,#N/A,FALSE,"CONVOL1";#N/A,#N/A,FALSE,"NUM. GEN. 1"}</definedName>
    <definedName name="POZO325" localSheetId="6" hidden="1">{#N/A,#N/A,FALSE,"CAR. EST.";#N/A,#N/A,FALSE,"CONVOL1";#N/A,#N/A,FALSE,"NUM. GEN. 1"}</definedName>
    <definedName name="POZO325" localSheetId="1" hidden="1">{#N/A,#N/A,FALSE,"CAR. EST.";#N/A,#N/A,FALSE,"CONVOL1";#N/A,#N/A,FALSE,"NUM. GEN. 1"}</definedName>
    <definedName name="POZO325" localSheetId="5" hidden="1">{#N/A,#N/A,FALSE,"CAR. EST.";#N/A,#N/A,FALSE,"CONVOL1";#N/A,#N/A,FALSE,"NUM. GEN. 1"}</definedName>
    <definedName name="POZO325" localSheetId="2" hidden="1">{#N/A,#N/A,FALSE,"CAR. EST.";#N/A,#N/A,FALSE,"CONVOL1";#N/A,#N/A,FALSE,"NUM. GEN. 1"}</definedName>
    <definedName name="POZO325" localSheetId="0" hidden="1">{#N/A,#N/A,FALSE,"CAR. EST.";#N/A,#N/A,FALSE,"CONVOL1";#N/A,#N/A,FALSE,"NUM. GEN. 1"}</definedName>
    <definedName name="POZO325" localSheetId="3" hidden="1">{#N/A,#N/A,FALSE,"CAR. EST.";#N/A,#N/A,FALSE,"CONVOL1";#N/A,#N/A,FALSE,"NUM. GEN. 1"}</definedName>
    <definedName name="programa" localSheetId="4">#REF!</definedName>
    <definedName name="programa" localSheetId="6">#REF!</definedName>
    <definedName name="programa" localSheetId="1">#REF!</definedName>
    <definedName name="programa" localSheetId="5">#REF!</definedName>
    <definedName name="programa" localSheetId="2">#REF!</definedName>
    <definedName name="programa" localSheetId="0">#REF!</definedName>
    <definedName name="programa" localSheetId="3">#REF!</definedName>
    <definedName name="programa">#REF!</definedName>
    <definedName name="RAMAL" localSheetId="4" hidden="1">{#N/A,#N/A,FALSE,"CAR. EST.";#N/A,#N/A,FALSE,"CONVOL1";#N/A,#N/A,FALSE,"NUM. GEN. 1"}</definedName>
    <definedName name="RAMAL" localSheetId="6" hidden="1">{#N/A,#N/A,FALSE,"CAR. EST.";#N/A,#N/A,FALSE,"CONVOL1";#N/A,#N/A,FALSE,"NUM. GEN. 1"}</definedName>
    <definedName name="RAMAL" localSheetId="1" hidden="1">{#N/A,#N/A,FALSE,"CAR. EST.";#N/A,#N/A,FALSE,"CONVOL1";#N/A,#N/A,FALSE,"NUM. GEN. 1"}</definedName>
    <definedName name="RAMAL" localSheetId="5" hidden="1">{#N/A,#N/A,FALSE,"CAR. EST.";#N/A,#N/A,FALSE,"CONVOL1";#N/A,#N/A,FALSE,"NUM. GEN. 1"}</definedName>
    <definedName name="RAMAL" localSheetId="2" hidden="1">{#N/A,#N/A,FALSE,"CAR. EST.";#N/A,#N/A,FALSE,"CONVOL1";#N/A,#N/A,FALSE,"NUM. GEN. 1"}</definedName>
    <definedName name="RAMAL" localSheetId="3" hidden="1">{#N/A,#N/A,FALSE,"CAR. EST.";#N/A,#N/A,FALSE,"CONVOL1";#N/A,#N/A,FALSE,"NUM. GEN. 1"}</definedName>
    <definedName name="RAMAL" hidden="1">{#N/A,#N/A,FALSE,"CAR. EST.";#N/A,#N/A,FALSE,"CONVOL1";#N/A,#N/A,FALSE,"NUM. GEN. 1"}</definedName>
    <definedName name="REDUCCION" localSheetId="4" hidden="1">{#N/A,#N/A,FALSE,"CAR. EST.";#N/A,#N/A,FALSE,"CONVOL1";#N/A,#N/A,FALSE,"NUM. GEN. 1"}</definedName>
    <definedName name="REDUCCION" localSheetId="6" hidden="1">{#N/A,#N/A,FALSE,"CAR. EST.";#N/A,#N/A,FALSE,"CONVOL1";#N/A,#N/A,FALSE,"NUM. GEN. 1"}</definedName>
    <definedName name="REDUCCION" localSheetId="1" hidden="1">{#N/A,#N/A,FALSE,"CAR. EST.";#N/A,#N/A,FALSE,"CONVOL1";#N/A,#N/A,FALSE,"NUM. GEN. 1"}</definedName>
    <definedName name="REDUCCION" localSheetId="5" hidden="1">{#N/A,#N/A,FALSE,"CAR. EST.";#N/A,#N/A,FALSE,"CONVOL1";#N/A,#N/A,FALSE,"NUM. GEN. 1"}</definedName>
    <definedName name="REDUCCION" localSheetId="2" hidden="1">{#N/A,#N/A,FALSE,"CAR. EST.";#N/A,#N/A,FALSE,"CONVOL1";#N/A,#N/A,FALSE,"NUM. GEN. 1"}</definedName>
    <definedName name="REDUCCION" localSheetId="0" hidden="1">{#N/A,#N/A,FALSE,"CAR. EST.";#N/A,#N/A,FALSE,"CONVOL1";#N/A,#N/A,FALSE,"NUM. GEN. 1"}</definedName>
    <definedName name="REDUCCION" localSheetId="3" hidden="1">{#N/A,#N/A,FALSE,"CAR. EST.";#N/A,#N/A,FALSE,"CONVOL1";#N/A,#N/A,FALSE,"NUM. GEN. 1"}</definedName>
    <definedName name="Reimbursement">"Reembolso"</definedName>
    <definedName name="RELLENO" localSheetId="4" hidden="1">{#N/A,#N/A,FALSE,"CAR. EST.";#N/A,#N/A,FALSE,"CONVOL1";#N/A,#N/A,FALSE,"NUM. GEN. 1"}</definedName>
    <definedName name="RELLENO" localSheetId="6" hidden="1">{#N/A,#N/A,FALSE,"CAR. EST.";#N/A,#N/A,FALSE,"CONVOL1";#N/A,#N/A,FALSE,"NUM. GEN. 1"}</definedName>
    <definedName name="RELLENO" localSheetId="1" hidden="1">{#N/A,#N/A,FALSE,"CAR. EST.";#N/A,#N/A,FALSE,"CONVOL1";#N/A,#N/A,FALSE,"NUM. GEN. 1"}</definedName>
    <definedName name="RELLENO" localSheetId="5" hidden="1">{#N/A,#N/A,FALSE,"CAR. EST.";#N/A,#N/A,FALSE,"CONVOL1";#N/A,#N/A,FALSE,"NUM. GEN. 1"}</definedName>
    <definedName name="RELLENO" localSheetId="2" hidden="1">{#N/A,#N/A,FALSE,"CAR. EST.";#N/A,#N/A,FALSE,"CONVOL1";#N/A,#N/A,FALSE,"NUM. GEN. 1"}</definedName>
    <definedName name="RELLENO" localSheetId="0" hidden="1">{#N/A,#N/A,FALSE,"CAR. EST.";#N/A,#N/A,FALSE,"CONVOL1";#N/A,#N/A,FALSE,"NUM. GEN. 1"}</definedName>
    <definedName name="RELLENO" localSheetId="3" hidden="1">{#N/A,#N/A,FALSE,"CAR. EST.";#N/A,#N/A,FALSE,"CONVOL1";#N/A,#N/A,FALSE,"NUM. GEN. 1"}</definedName>
    <definedName name="SAD" localSheetId="4">#REF!</definedName>
    <definedName name="SAD" localSheetId="6">#REF!</definedName>
    <definedName name="SAD" localSheetId="1">#REF!</definedName>
    <definedName name="SAD" localSheetId="5">#REF!</definedName>
    <definedName name="SAD" localSheetId="2">#REF!</definedName>
    <definedName name="SAD" localSheetId="0">#REF!</definedName>
    <definedName name="SAD" localSheetId="3">#REF!</definedName>
    <definedName name="sdas" localSheetId="4" hidden="1">{#N/A,#N/A,FALSE,"RESU.NUM.GEN";#N/A,#N/A,FALSE,"PIEZAS.ESP"}</definedName>
    <definedName name="sdas" localSheetId="6" hidden="1">{#N/A,#N/A,FALSE,"RESU.NUM.GEN";#N/A,#N/A,FALSE,"PIEZAS.ESP"}</definedName>
    <definedName name="sdas" localSheetId="1" hidden="1">{#N/A,#N/A,FALSE,"RESU.NUM.GEN";#N/A,#N/A,FALSE,"PIEZAS.ESP"}</definedName>
    <definedName name="sdas" localSheetId="5" hidden="1">{#N/A,#N/A,FALSE,"RESU.NUM.GEN";#N/A,#N/A,FALSE,"PIEZAS.ESP"}</definedName>
    <definedName name="sdas" localSheetId="2" hidden="1">{#N/A,#N/A,FALSE,"RESU.NUM.GEN";#N/A,#N/A,FALSE,"PIEZAS.ESP"}</definedName>
    <definedName name="sdas" localSheetId="0" hidden="1">{#N/A,#N/A,FALSE,"RESU.NUM.GEN";#N/A,#N/A,FALSE,"PIEZAS.ESP"}</definedName>
    <definedName name="sdas" localSheetId="3" hidden="1">{#N/A,#N/A,FALSE,"RESU.NUM.GEN";#N/A,#N/A,FALSE,"PIEZAS.ESP"}</definedName>
    <definedName name="SDGGH" localSheetId="4" hidden="1">{#N/A,#N/A,FALSE,"RESU.NUM.GEN";#N/A,#N/A,FALSE,"PIEZAS.ESP"}</definedName>
    <definedName name="SDGGH" localSheetId="6" hidden="1">{#N/A,#N/A,FALSE,"RESU.NUM.GEN";#N/A,#N/A,FALSE,"PIEZAS.ESP"}</definedName>
    <definedName name="SDGGH" localSheetId="1" hidden="1">{#N/A,#N/A,FALSE,"RESU.NUM.GEN";#N/A,#N/A,FALSE,"PIEZAS.ESP"}</definedName>
    <definedName name="SDGGH" localSheetId="5" hidden="1">{#N/A,#N/A,FALSE,"RESU.NUM.GEN";#N/A,#N/A,FALSE,"PIEZAS.ESP"}</definedName>
    <definedName name="SDGGH" localSheetId="2" hidden="1">{#N/A,#N/A,FALSE,"RESU.NUM.GEN";#N/A,#N/A,FALSE,"PIEZAS.ESP"}</definedName>
    <definedName name="SDGGH" localSheetId="0" hidden="1">{#N/A,#N/A,FALSE,"RESU.NUM.GEN";#N/A,#N/A,FALSE,"PIEZAS.ESP"}</definedName>
    <definedName name="SDGGH" localSheetId="3" hidden="1">{#N/A,#N/A,FALSE,"RESU.NUM.GEN";#N/A,#N/A,FALSE,"PIEZAS.ESP"}</definedName>
    <definedName name="SFH" localSheetId="4" hidden="1">{#N/A,#N/A,FALSE,"RESU.NUM.GEN";#N/A,#N/A,FALSE,"PIEZAS.ESP"}</definedName>
    <definedName name="SFH" localSheetId="6" hidden="1">{#N/A,#N/A,FALSE,"RESU.NUM.GEN";#N/A,#N/A,FALSE,"PIEZAS.ESP"}</definedName>
    <definedName name="SFH" localSheetId="1" hidden="1">{#N/A,#N/A,FALSE,"RESU.NUM.GEN";#N/A,#N/A,FALSE,"PIEZAS.ESP"}</definedName>
    <definedName name="SFH" localSheetId="5" hidden="1">{#N/A,#N/A,FALSE,"RESU.NUM.GEN";#N/A,#N/A,FALSE,"PIEZAS.ESP"}</definedName>
    <definedName name="SFH" localSheetId="2" hidden="1">{#N/A,#N/A,FALSE,"RESU.NUM.GEN";#N/A,#N/A,FALSE,"PIEZAS.ESP"}</definedName>
    <definedName name="SFH" localSheetId="0" hidden="1">{#N/A,#N/A,FALSE,"RESU.NUM.GEN";#N/A,#N/A,FALSE,"PIEZAS.ESP"}</definedName>
    <definedName name="SFH" localSheetId="3" hidden="1">{#N/A,#N/A,FALSE,"RESU.NUM.GEN";#N/A,#N/A,FALSE,"PIEZAS.ESP"}</definedName>
    <definedName name="ss" localSheetId="4" hidden="1">{#N/A,#N/A,FALSE,"RESU.NUM.GEN";#N/A,#N/A,FALSE,"PIEZAS.ESP"}</definedName>
    <definedName name="ss" localSheetId="6" hidden="1">{#N/A,#N/A,FALSE,"RESU.NUM.GEN";#N/A,#N/A,FALSE,"PIEZAS.ESP"}</definedName>
    <definedName name="ss" localSheetId="1" hidden="1">{#N/A,#N/A,FALSE,"RESU.NUM.GEN";#N/A,#N/A,FALSE,"PIEZAS.ESP"}</definedName>
    <definedName name="ss" localSheetId="5" hidden="1">{#N/A,#N/A,FALSE,"RESU.NUM.GEN";#N/A,#N/A,FALSE,"PIEZAS.ESP"}</definedName>
    <definedName name="ss" localSheetId="2" hidden="1">{#N/A,#N/A,FALSE,"RESU.NUM.GEN";#N/A,#N/A,FALSE,"PIEZAS.ESP"}</definedName>
    <definedName name="ss" localSheetId="0" hidden="1">{#N/A,#N/A,FALSE,"RESU.NUM.GEN";#N/A,#N/A,FALSE,"PIEZAS.ESP"}</definedName>
    <definedName name="ss" localSheetId="3" hidden="1">{#N/A,#N/A,FALSE,"RESU.NUM.GEN";#N/A,#N/A,FALSE,"PIEZAS.ESP"}</definedName>
    <definedName name="ssdsd">#N/A</definedName>
    <definedName name="SUM.COPLE" localSheetId="4" hidden="1">{#N/A,#N/A,FALSE,"CAR. EST.";#N/A,#N/A,FALSE,"CONVOL1";#N/A,#N/A,FALSE,"NUM. GEN. 1"}</definedName>
    <definedName name="SUM.COPLE" localSheetId="6" hidden="1">{#N/A,#N/A,FALSE,"CAR. EST.";#N/A,#N/A,FALSE,"CONVOL1";#N/A,#N/A,FALSE,"NUM. GEN. 1"}</definedName>
    <definedName name="SUM.COPLE" localSheetId="1" hidden="1">{#N/A,#N/A,FALSE,"CAR. EST.";#N/A,#N/A,FALSE,"CONVOL1";#N/A,#N/A,FALSE,"NUM. GEN. 1"}</definedName>
    <definedName name="SUM.COPLE" localSheetId="5" hidden="1">{#N/A,#N/A,FALSE,"CAR. EST.";#N/A,#N/A,FALSE,"CONVOL1";#N/A,#N/A,FALSE,"NUM. GEN. 1"}</definedName>
    <definedName name="SUM.COPLE" localSheetId="2" hidden="1">{#N/A,#N/A,FALSE,"CAR. EST.";#N/A,#N/A,FALSE,"CONVOL1";#N/A,#N/A,FALSE,"NUM. GEN. 1"}</definedName>
    <definedName name="SUM.COPLE" localSheetId="0" hidden="1">{#N/A,#N/A,FALSE,"CAR. EST.";#N/A,#N/A,FALSE,"CONVOL1";#N/A,#N/A,FALSE,"NUM. GEN. 1"}</definedName>
    <definedName name="SUM.COPLE" localSheetId="3" hidden="1">{#N/A,#N/A,FALSE,"CAR. EST.";#N/A,#N/A,FALSE,"CONVOL1";#N/A,#N/A,FALSE,"NUM. GEN. 1"}</definedName>
    <definedName name="TC" localSheetId="4">#REF!</definedName>
    <definedName name="TC" localSheetId="6">#REF!</definedName>
    <definedName name="TC" localSheetId="1">#REF!</definedName>
    <definedName name="TC" localSheetId="5">#REF!</definedName>
    <definedName name="TC" localSheetId="2">#REF!</definedName>
    <definedName name="TC" localSheetId="0">#REF!</definedName>
    <definedName name="TC" localSheetId="3">#REF!</definedName>
    <definedName name="tempRange">[4]Sheet1!$A$1</definedName>
    <definedName name="TI" localSheetId="4">#REF!</definedName>
    <definedName name="TI" localSheetId="6">#REF!</definedName>
    <definedName name="TI" localSheetId="1">#REF!</definedName>
    <definedName name="TI" localSheetId="5">#REF!</definedName>
    <definedName name="TI" localSheetId="2">#REF!</definedName>
    <definedName name="TI" localSheetId="0">#REF!</definedName>
    <definedName name="TI" localSheetId="3">#REF!</definedName>
    <definedName name="_xlnm.Print_Titles" localSheetId="4">'CASETA DE OPERACIÓN'!$1:$8</definedName>
    <definedName name="_xlnm.Print_Titles" localSheetId="6">'CERCADO PERIMETRAL'!$1:$8</definedName>
    <definedName name="_xlnm.Print_Titles" localSheetId="1">'LÍNEA DE DISTRIBUCIÓN'!$1:$8</definedName>
    <definedName name="_xlnm.Print_Titles" localSheetId="5">'OBRA ELÉCTRICA'!$1:$8</definedName>
    <definedName name="_xlnm.Print_Titles" localSheetId="2">'RED DE DISTRIBUCIÓN'!$1:$8</definedName>
    <definedName name="_xlnm.Print_Titles" localSheetId="0">'RESUMEN DE PARTIDAS'!$1:$8</definedName>
    <definedName name="_xlnm.Print_Titles" localSheetId="3">'ZONA DE CAPTACIÓN'!$1:$8</definedName>
    <definedName name="_xlnm.Print_Titles">#N/A</definedName>
    <definedName name="Títulos_a_imprimir_IM" localSheetId="4">#REF!</definedName>
    <definedName name="Títulos_a_imprimir_IM" localSheetId="6">#REF!</definedName>
    <definedName name="Títulos_a_imprimir_IM" localSheetId="1">#REF!</definedName>
    <definedName name="Títulos_a_imprimir_IM" localSheetId="5">#REF!</definedName>
    <definedName name="Títulos_a_imprimir_IM" localSheetId="2">#REF!</definedName>
    <definedName name="Títulos_a_imprimir_IM" localSheetId="0">#REF!</definedName>
    <definedName name="Títulos_a_imprimir_IM" localSheetId="3">#REF!</definedName>
    <definedName name="tuberia" localSheetId="4" hidden="1">{#N/A,#N/A,FALSE,"RESU.NUM.GEN";#N/A,#N/A,FALSE,"PIEZAS.ESP"}</definedName>
    <definedName name="tuberia" localSheetId="6" hidden="1">{#N/A,#N/A,FALSE,"RESU.NUM.GEN";#N/A,#N/A,FALSE,"PIEZAS.ESP"}</definedName>
    <definedName name="tuberia" localSheetId="1" hidden="1">{#N/A,#N/A,FALSE,"RESU.NUM.GEN";#N/A,#N/A,FALSE,"PIEZAS.ESP"}</definedName>
    <definedName name="tuberia" localSheetId="5" hidden="1">{#N/A,#N/A,FALSE,"RESU.NUM.GEN";#N/A,#N/A,FALSE,"PIEZAS.ESP"}</definedName>
    <definedName name="tuberia" localSheetId="2" hidden="1">{#N/A,#N/A,FALSE,"RESU.NUM.GEN";#N/A,#N/A,FALSE,"PIEZAS.ESP"}</definedName>
    <definedName name="tuberia" localSheetId="0" hidden="1">{#N/A,#N/A,FALSE,"RESU.NUM.GEN";#N/A,#N/A,FALSE,"PIEZAS.ESP"}</definedName>
    <definedName name="tuberia" localSheetId="3" hidden="1">{#N/A,#N/A,FALSE,"RESU.NUM.GEN";#N/A,#N/A,FALSE,"PIEZAS.ESP"}</definedName>
    <definedName name="TUBO" localSheetId="4" hidden="1">{#N/A,#N/A,FALSE,"CAR. EST.";#N/A,#N/A,FALSE,"CONVOL1";#N/A,#N/A,FALSE,"NUM. GEN. 1"}</definedName>
    <definedName name="TUBO" localSheetId="6" hidden="1">{#N/A,#N/A,FALSE,"CAR. EST.";#N/A,#N/A,FALSE,"CONVOL1";#N/A,#N/A,FALSE,"NUM. GEN. 1"}</definedName>
    <definedName name="TUBO" localSheetId="1" hidden="1">{#N/A,#N/A,FALSE,"CAR. EST.";#N/A,#N/A,FALSE,"CONVOL1";#N/A,#N/A,FALSE,"NUM. GEN. 1"}</definedName>
    <definedName name="TUBO" localSheetId="5" hidden="1">{#N/A,#N/A,FALSE,"CAR. EST.";#N/A,#N/A,FALSE,"CONVOL1";#N/A,#N/A,FALSE,"NUM. GEN. 1"}</definedName>
    <definedName name="TUBO" localSheetId="2" hidden="1">{#N/A,#N/A,FALSE,"CAR. EST.";#N/A,#N/A,FALSE,"CONVOL1";#N/A,#N/A,FALSE,"NUM. GEN. 1"}</definedName>
    <definedName name="TUBO" localSheetId="0" hidden="1">{#N/A,#N/A,FALSE,"CAR. EST.";#N/A,#N/A,FALSE,"CONVOL1";#N/A,#N/A,FALSE,"NUM. GEN. 1"}</definedName>
    <definedName name="TUBO" localSheetId="3" hidden="1">{#N/A,#N/A,FALSE,"CAR. EST.";#N/A,#N/A,FALSE,"CONVOL1";#N/A,#N/A,FALSE,"NUM. GEN. 1"}</definedName>
    <definedName name="VE" localSheetId="4">#REF!</definedName>
    <definedName name="VE" localSheetId="6">#REF!</definedName>
    <definedName name="VE" localSheetId="1">#REF!</definedName>
    <definedName name="VE" localSheetId="5">#REF!</definedName>
    <definedName name="VE" localSheetId="2">#REF!</definedName>
    <definedName name="VE" localSheetId="0">#REF!</definedName>
    <definedName name="VE" localSheetId="3">#REF!</definedName>
    <definedName name="wrn.17505." localSheetId="4" hidden="1">{#N/A,#N/A,FALSE,"AVALUO";#N/A,#N/A,FALSE,"CONDOMINIO";#N/A,#N/A,FALSE,"IGECEM"}</definedName>
    <definedName name="wrn.17505." localSheetId="6" hidden="1">{#N/A,#N/A,FALSE,"AVALUO";#N/A,#N/A,FALSE,"CONDOMINIO";#N/A,#N/A,FALSE,"IGECEM"}</definedName>
    <definedName name="wrn.17505." localSheetId="1" hidden="1">{#N/A,#N/A,FALSE,"AVALUO";#N/A,#N/A,FALSE,"CONDOMINIO";#N/A,#N/A,FALSE,"IGECEM"}</definedName>
    <definedName name="wrn.17505." localSheetId="5" hidden="1">{#N/A,#N/A,FALSE,"AVALUO";#N/A,#N/A,FALSE,"CONDOMINIO";#N/A,#N/A,FALSE,"IGECEM"}</definedName>
    <definedName name="wrn.17505." localSheetId="2" hidden="1">{#N/A,#N/A,FALSE,"AVALUO";#N/A,#N/A,FALSE,"CONDOMINIO";#N/A,#N/A,FALSE,"IGECEM"}</definedName>
    <definedName name="wrn.17505." localSheetId="0" hidden="1">{#N/A,#N/A,FALSE,"AVALUO";#N/A,#N/A,FALSE,"CONDOMINIO";#N/A,#N/A,FALSE,"IGECEM"}</definedName>
    <definedName name="wrn.17505." localSheetId="3" hidden="1">{#N/A,#N/A,FALSE,"AVALUO";#N/A,#N/A,FALSE,"CONDOMINIO";#N/A,#N/A,FALSE,"IGECEM"}</definedName>
    <definedName name="wrn.FORMATOS._.1." localSheetId="4" hidden="1">{#N/A,#N/A,FALSE,"CAR. EST.";#N/A,#N/A,FALSE,"CONVOL1";#N/A,#N/A,FALSE,"NUM. GEN. 1"}</definedName>
    <definedName name="wrn.FORMATOS._.1." localSheetId="6" hidden="1">{#N/A,#N/A,FALSE,"CAR. EST.";#N/A,#N/A,FALSE,"CONVOL1";#N/A,#N/A,FALSE,"NUM. GEN. 1"}</definedName>
    <definedName name="wrn.FORMATOS._.1." localSheetId="1" hidden="1">{#N/A,#N/A,FALSE,"CAR. EST.";#N/A,#N/A,FALSE,"CONVOL1";#N/A,#N/A,FALSE,"NUM. GEN. 1"}</definedName>
    <definedName name="wrn.FORMATOS._.1." localSheetId="5" hidden="1">{#N/A,#N/A,FALSE,"CAR. EST.";#N/A,#N/A,FALSE,"CONVOL1";#N/A,#N/A,FALSE,"NUM. GEN. 1"}</definedName>
    <definedName name="wrn.FORMATOS._.1." localSheetId="2" hidden="1">{#N/A,#N/A,FALSE,"CAR. EST.";#N/A,#N/A,FALSE,"CONVOL1";#N/A,#N/A,FALSE,"NUM. GEN. 1"}</definedName>
    <definedName name="wrn.FORMATOS._.1." localSheetId="0" hidden="1">{#N/A,#N/A,FALSE,"CAR. EST.";#N/A,#N/A,FALSE,"CONVOL1";#N/A,#N/A,FALSE,"NUM. GEN. 1"}</definedName>
    <definedName name="wrn.FORMATOS._.1." localSheetId="3" hidden="1">{#N/A,#N/A,FALSE,"CAR. EST.";#N/A,#N/A,FALSE,"CONVOL1";#N/A,#N/A,FALSE,"NUM. GEN. 1"}</definedName>
    <definedName name="wrn.impresion._.de._.finiquito._.1." localSheetId="4" hidden="1">{#N/A,#N/A,FALSE,"RESU.NUM.GEN";#N/A,#N/A,FALSE,"PIEZAS.ESP"}</definedName>
    <definedName name="wrn.impresion._.de._.finiquito._.1." localSheetId="6" hidden="1">{#N/A,#N/A,FALSE,"RESU.NUM.GEN";#N/A,#N/A,FALSE,"PIEZAS.ESP"}</definedName>
    <definedName name="wrn.impresion._.de._.finiquito._.1." localSheetId="1" hidden="1">{#N/A,#N/A,FALSE,"RESU.NUM.GEN";#N/A,#N/A,FALSE,"PIEZAS.ESP"}</definedName>
    <definedName name="wrn.impresion._.de._.finiquito._.1." localSheetId="5" hidden="1">{#N/A,#N/A,FALSE,"RESU.NUM.GEN";#N/A,#N/A,FALSE,"PIEZAS.ESP"}</definedName>
    <definedName name="wrn.impresion._.de._.finiquito._.1." localSheetId="2" hidden="1">{#N/A,#N/A,FALSE,"RESU.NUM.GEN";#N/A,#N/A,FALSE,"PIEZAS.ESP"}</definedName>
    <definedName name="wrn.impresion._.de._.finiquito._.1." localSheetId="0" hidden="1">{#N/A,#N/A,FALSE,"RESU.NUM.GEN";#N/A,#N/A,FALSE,"PIEZAS.ESP"}</definedName>
    <definedName name="wrn.impresion._.de._.finiquito._.1." localSheetId="3" hidden="1">{#N/A,#N/A,FALSE,"RESU.NUM.GEN";#N/A,#N/A,FALSE,"PIEZAS.ESP"}</definedName>
    <definedName name="wrn.PRUEBA." localSheetId="4" hidden="1">{#N/A,#N/A,FALSE,"AVALUO";#N/A,#N/A,FALSE,"CONDOMINIO";#N/A,#N/A,FALSE,"TDF"}</definedName>
    <definedName name="wrn.PRUEBA." localSheetId="6" hidden="1">{#N/A,#N/A,FALSE,"AVALUO";#N/A,#N/A,FALSE,"CONDOMINIO";#N/A,#N/A,FALSE,"TDF"}</definedName>
    <definedName name="wrn.PRUEBA." localSheetId="1" hidden="1">{#N/A,#N/A,FALSE,"AVALUO";#N/A,#N/A,FALSE,"CONDOMINIO";#N/A,#N/A,FALSE,"TDF"}</definedName>
    <definedName name="wrn.PRUEBA." localSheetId="5" hidden="1">{#N/A,#N/A,FALSE,"AVALUO";#N/A,#N/A,FALSE,"CONDOMINIO";#N/A,#N/A,FALSE,"TDF"}</definedName>
    <definedName name="wrn.PRUEBA." localSheetId="2" hidden="1">{#N/A,#N/A,FALSE,"AVALUO";#N/A,#N/A,FALSE,"CONDOMINIO";#N/A,#N/A,FALSE,"TDF"}</definedName>
    <definedName name="wrn.PRUEBA." localSheetId="0" hidden="1">{#N/A,#N/A,FALSE,"AVALUO";#N/A,#N/A,FALSE,"CONDOMINIO";#N/A,#N/A,FALSE,"TDF"}</definedName>
    <definedName name="wrn.PRUEBA." localSheetId="3" hidden="1">{#N/A,#N/A,FALSE,"AVALUO";#N/A,#N/A,FALSE,"CONDOMINIO";#N/A,#N/A,FALSE,"TDF"}</definedName>
    <definedName name="xxx" localSheetId="4">#REF!</definedName>
    <definedName name="xxx" localSheetId="6">#REF!</definedName>
    <definedName name="xxx" localSheetId="1">#REF!</definedName>
    <definedName name="xxx" localSheetId="5">#REF!</definedName>
    <definedName name="xxx" localSheetId="2">#REF!</definedName>
    <definedName name="xxx" localSheetId="0">#REF!</definedName>
    <definedName name="xxx" localSheetId="3">#REF!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8" i="85" l="1"/>
  <c r="B76" i="82" l="1"/>
  <c r="E48" i="85" l="1"/>
  <c r="A35" i="75" l="1"/>
  <c r="A33" i="75"/>
  <c r="A31" i="75"/>
  <c r="A29" i="75"/>
  <c r="B46" i="86"/>
  <c r="B50" i="75" s="1"/>
  <c r="A46" i="86"/>
  <c r="A50" i="75" s="1"/>
  <c r="B45" i="86"/>
  <c r="B49" i="75" s="1"/>
  <c r="A45" i="86"/>
  <c r="A49" i="75" s="1"/>
  <c r="E36" i="86"/>
  <c r="E34" i="86"/>
  <c r="E26" i="86"/>
  <c r="E18" i="86"/>
  <c r="B44" i="86"/>
  <c r="B48" i="75" s="1"/>
  <c r="A44" i="86"/>
  <c r="A48" i="75" s="1"/>
  <c r="B43" i="86"/>
  <c r="B47" i="75" s="1"/>
  <c r="A43" i="86"/>
  <c r="A47" i="75" s="1"/>
  <c r="B4" i="86"/>
  <c r="B3" i="86"/>
  <c r="B2" i="86"/>
  <c r="B109" i="85"/>
  <c r="B45" i="75" s="1"/>
  <c r="A109" i="85"/>
  <c r="A45" i="75" s="1"/>
  <c r="B108" i="85"/>
  <c r="B44" i="75" s="1"/>
  <c r="A108" i="85"/>
  <c r="A44" i="75" s="1"/>
  <c r="B107" i="85"/>
  <c r="B43" i="75" s="1"/>
  <c r="A107" i="85"/>
  <c r="A43" i="75" s="1"/>
  <c r="B106" i="85"/>
  <c r="B42" i="75" s="1"/>
  <c r="A106" i="85"/>
  <c r="A42" i="75" s="1"/>
  <c r="B105" i="85"/>
  <c r="B41" i="75" s="1"/>
  <c r="A105" i="85"/>
  <c r="A41" i="75" s="1"/>
  <c r="B104" i="85"/>
  <c r="B40" i="75" s="1"/>
  <c r="A104" i="85"/>
  <c r="A40" i="75" s="1"/>
  <c r="B103" i="85"/>
  <c r="B39" i="75" s="1"/>
  <c r="A103" i="85"/>
  <c r="A39" i="75" s="1"/>
  <c r="E94" i="85"/>
  <c r="E92" i="85"/>
  <c r="E86" i="85"/>
  <c r="E70" i="85"/>
  <c r="E64" i="85"/>
  <c r="E60" i="85"/>
  <c r="E32" i="85"/>
  <c r="B102" i="85"/>
  <c r="B38" i="75" s="1"/>
  <c r="A102" i="85"/>
  <c r="A38" i="75" s="1"/>
  <c r="B101" i="85"/>
  <c r="B37" i="75" s="1"/>
  <c r="A101" i="85"/>
  <c r="A37" i="75" s="1"/>
  <c r="B4" i="85"/>
  <c r="B3" i="85"/>
  <c r="B2" i="85"/>
  <c r="B125" i="84"/>
  <c r="B35" i="75" s="1"/>
  <c r="A125" i="84"/>
  <c r="B124" i="84"/>
  <c r="B34" i="75" s="1"/>
  <c r="A124" i="84"/>
  <c r="A34" i="75" s="1"/>
  <c r="B123" i="84"/>
  <c r="B33" i="75" s="1"/>
  <c r="A123" i="84"/>
  <c r="B122" i="84"/>
  <c r="B32" i="75" s="1"/>
  <c r="A122" i="84"/>
  <c r="A32" i="75" s="1"/>
  <c r="B121" i="84"/>
  <c r="B31" i="75" s="1"/>
  <c r="A121" i="84"/>
  <c r="B120" i="84"/>
  <c r="B30" i="75" s="1"/>
  <c r="A120" i="84"/>
  <c r="A30" i="75" s="1"/>
  <c r="A119" i="84"/>
  <c r="E111" i="84"/>
  <c r="E109" i="84"/>
  <c r="E93" i="84"/>
  <c r="D90" i="84"/>
  <c r="D82" i="84"/>
  <c r="E77" i="84"/>
  <c r="E65" i="84"/>
  <c r="E53" i="84"/>
  <c r="E37" i="84"/>
  <c r="E21" i="84"/>
  <c r="B119" i="84"/>
  <c r="B29" i="75" s="1"/>
  <c r="B118" i="84"/>
  <c r="B28" i="75" s="1"/>
  <c r="A118" i="84"/>
  <c r="A28" i="75" s="1"/>
  <c r="B4" i="84"/>
  <c r="B3" i="84"/>
  <c r="B2" i="84"/>
  <c r="A86" i="83"/>
  <c r="A26" i="75" s="1"/>
  <c r="B86" i="83"/>
  <c r="B26" i="75" s="1"/>
  <c r="A85" i="83"/>
  <c r="A25" i="75" s="1"/>
  <c r="B85" i="83"/>
  <c r="B25" i="75" s="1"/>
  <c r="E76" i="83"/>
  <c r="E74" i="83"/>
  <c r="E60" i="83"/>
  <c r="E18" i="83"/>
  <c r="B84" i="83"/>
  <c r="B24" i="75" s="1"/>
  <c r="A84" i="83"/>
  <c r="A24" i="75" s="1"/>
  <c r="B83" i="83"/>
  <c r="B23" i="75" s="1"/>
  <c r="A83" i="83"/>
  <c r="A23" i="75" s="1"/>
  <c r="B4" i="83"/>
  <c r="B3" i="83"/>
  <c r="B2" i="83"/>
  <c r="B128" i="82" l="1"/>
  <c r="B21" i="75" s="1"/>
  <c r="A128" i="82"/>
  <c r="A21" i="75" s="1"/>
  <c r="B127" i="82"/>
  <c r="B20" i="75" s="1"/>
  <c r="A127" i="82"/>
  <c r="A20" i="75" s="1"/>
  <c r="B126" i="82"/>
  <c r="B19" i="75" s="1"/>
  <c r="A126" i="82"/>
  <c r="A19" i="75" s="1"/>
  <c r="B125" i="82"/>
  <c r="B18" i="75" s="1"/>
  <c r="A125" i="82"/>
  <c r="A18" i="75" s="1"/>
  <c r="B124" i="82"/>
  <c r="B17" i="75" s="1"/>
  <c r="A124" i="82"/>
  <c r="A17" i="75" s="1"/>
  <c r="B123" i="82"/>
  <c r="B16" i="75" s="1"/>
  <c r="A123" i="82"/>
  <c r="A16" i="75" s="1"/>
  <c r="E116" i="82"/>
  <c r="E114" i="82"/>
  <c r="E104" i="82"/>
  <c r="E90" i="82"/>
  <c r="B89" i="82"/>
  <c r="B88" i="82"/>
  <c r="B87" i="82"/>
  <c r="B86" i="82"/>
  <c r="B85" i="82"/>
  <c r="B84" i="82"/>
  <c r="B83" i="82"/>
  <c r="B82" i="82"/>
  <c r="B81" i="82"/>
  <c r="B80" i="82"/>
  <c r="B79" i="82"/>
  <c r="B78" i="82"/>
  <c r="B77" i="82"/>
  <c r="B75" i="82"/>
  <c r="B74" i="82"/>
  <c r="B73" i="82"/>
  <c r="B72" i="82"/>
  <c r="B71" i="82"/>
  <c r="B70" i="82"/>
  <c r="B69" i="82"/>
  <c r="B68" i="82"/>
  <c r="B67" i="82"/>
  <c r="B66" i="82"/>
  <c r="E28" i="82"/>
  <c r="E16" i="82"/>
  <c r="B4" i="82"/>
  <c r="B3" i="82"/>
  <c r="B2" i="82"/>
  <c r="B67" i="79"/>
  <c r="A67" i="79"/>
  <c r="B66" i="79"/>
  <c r="A66" i="79"/>
  <c r="B65" i="79"/>
  <c r="A65" i="79"/>
  <c r="E56" i="79"/>
  <c r="E54" i="79"/>
  <c r="E44" i="79"/>
  <c r="B43" i="79"/>
  <c r="B42" i="79"/>
  <c r="B41" i="79"/>
  <c r="E28" i="79"/>
  <c r="E16" i="79"/>
  <c r="B4" i="79"/>
  <c r="B3" i="79"/>
  <c r="B2" i="79"/>
  <c r="B14" i="75" l="1"/>
  <c r="A14" i="75"/>
  <c r="B13" i="75"/>
  <c r="A13" i="75"/>
  <c r="B12" i="75"/>
  <c r="A12" i="75"/>
  <c r="B64" i="79"/>
  <c r="B11" i="75" s="1"/>
  <c r="A64" i="79"/>
  <c r="A11" i="75" s="1"/>
  <c r="B63" i="79"/>
  <c r="B10" i="75" s="1"/>
  <c r="A63" i="79"/>
  <c r="A10" i="75" s="1"/>
</calcChain>
</file>

<file path=xl/sharedStrings.xml><?xml version="1.0" encoding="utf-8"?>
<sst xmlns="http://schemas.openxmlformats.org/spreadsheetml/2006/main" count="726" uniqueCount="428">
  <si>
    <t>TOTAL</t>
  </si>
  <si>
    <t>UNIDAD</t>
  </si>
  <si>
    <t>LOCALIDAD:</t>
  </si>
  <si>
    <t>MUNICIPIO:</t>
  </si>
  <si>
    <t>CANTIDAD</t>
  </si>
  <si>
    <t>CLAVE</t>
  </si>
  <si>
    <t>P.U.</t>
  </si>
  <si>
    <t>IMPORTE</t>
  </si>
  <si>
    <t>PZA</t>
  </si>
  <si>
    <t>M2</t>
  </si>
  <si>
    <t>M3</t>
  </si>
  <si>
    <t>ML</t>
  </si>
  <si>
    <t>CONCEPTO</t>
  </si>
  <si>
    <t>SUBTOTAL</t>
  </si>
  <si>
    <t>TRABAJOS COMPLEMENTARIOS</t>
  </si>
  <si>
    <t>16% DE IVA</t>
  </si>
  <si>
    <t>OBRA CIVIL</t>
  </si>
  <si>
    <t>I</t>
  </si>
  <si>
    <t>II</t>
  </si>
  <si>
    <t>01</t>
  </si>
  <si>
    <t>02</t>
  </si>
  <si>
    <t>03</t>
  </si>
  <si>
    <t>04</t>
  </si>
  <si>
    <t>05</t>
  </si>
  <si>
    <t>06</t>
  </si>
  <si>
    <t>07</t>
  </si>
  <si>
    <t>08</t>
  </si>
  <si>
    <t>09</t>
  </si>
  <si>
    <t>OBRA O ACCIÓN:</t>
  </si>
  <si>
    <t>RESUMEN DE PARTIDA</t>
  </si>
  <si>
    <t>LÍNEA DE DISTRIBUCIÓN</t>
  </si>
  <si>
    <t>LIMONES (0177)</t>
  </si>
  <si>
    <t>TRABAJOS PRELIMINARES</t>
  </si>
  <si>
    <t>TRAYNL03</t>
  </si>
  <si>
    <t>CRCASF5</t>
  </si>
  <si>
    <t>PLANBCO10</t>
  </si>
  <si>
    <t>RELLBCO09</t>
  </si>
  <si>
    <t>RELLEXC02</t>
  </si>
  <si>
    <t>TUBERIAS Y PIEZAS ESPECIALES</t>
  </si>
  <si>
    <t>TPVCH32.56</t>
  </si>
  <si>
    <t>ITPVCH32.56</t>
  </si>
  <si>
    <t>EEH326</t>
  </si>
  <si>
    <t>EXTREMIDAD ESPIGA DE 6" DE DIÁMETRO</t>
  </si>
  <si>
    <t>CPH326</t>
  </si>
  <si>
    <t>COPLE DE REPARACIÓN DE 6" DE DIÁMETRO</t>
  </si>
  <si>
    <t>CDH32456</t>
  </si>
  <si>
    <t>CODO DE 45° X 6" DE DIÁMETRO</t>
  </si>
  <si>
    <t>IEEH6</t>
  </si>
  <si>
    <t>ICPH6</t>
  </si>
  <si>
    <t>ICDH45X6</t>
  </si>
  <si>
    <t>ATRAQ150</t>
  </si>
  <si>
    <t>ACARR1KM</t>
  </si>
  <si>
    <t>ACARRSUB</t>
  </si>
  <si>
    <t>M3/KM</t>
  </si>
  <si>
    <t>LIMP05</t>
  </si>
  <si>
    <t>RED DE DISTRIBUCIÓN</t>
  </si>
  <si>
    <t>TPVCH32.53</t>
  </si>
  <si>
    <t>TPVCH32.54</t>
  </si>
  <si>
    <t>ITPVCH32.53</t>
  </si>
  <si>
    <t>ITPVCH32.54</t>
  </si>
  <si>
    <t>TEH3233</t>
  </si>
  <si>
    <t>TEE DE 3" X 3" DE DIÁMETRO</t>
  </si>
  <si>
    <t>TEH3232.5</t>
  </si>
  <si>
    <t>TEE DE 3" X 2 1/2" DE DIÁMETRO</t>
  </si>
  <si>
    <t>CZH3244</t>
  </si>
  <si>
    <t>CRUZ DE 4" X 4" DE DIÁMETRO</t>
  </si>
  <si>
    <t>CZH3243</t>
  </si>
  <si>
    <t>CRUZ DE 4" X 3" DE DIÁMETRO</t>
  </si>
  <si>
    <t>CZH3242.5</t>
  </si>
  <si>
    <t>CRUZ DE 4" X 2 1/2" DE DIÁMETRO</t>
  </si>
  <si>
    <t>CZH3242</t>
  </si>
  <si>
    <t>CRUZ DE 4" X 2" DE DIÁMETRO</t>
  </si>
  <si>
    <t>CZH3233</t>
  </si>
  <si>
    <t>CRUZ DE 3" X 3" DE DIÁMETRO</t>
  </si>
  <si>
    <t>CZH3232.5</t>
  </si>
  <si>
    <t>CRUZ DE 3" X 2 1/2" DE DIÁMETRO</t>
  </si>
  <si>
    <t>CZH3232</t>
  </si>
  <si>
    <t>CRUZ DE 3" X 2" DE DIÁMETRO</t>
  </si>
  <si>
    <t>TPCH323</t>
  </si>
  <si>
    <t>TAPON CAMPANA DE 3" DE DIÁMETRO</t>
  </si>
  <si>
    <t>CPH324</t>
  </si>
  <si>
    <t>COPLE DE REPARACIÓN DE 4" DE DIÁMETRO</t>
  </si>
  <si>
    <t>CPH323</t>
  </si>
  <si>
    <t>COPLE DE REPARACIÓN DE 3" DE DIÁMETRO</t>
  </si>
  <si>
    <t>CPH322.5</t>
  </si>
  <si>
    <t>COPLE DE REPARACIÓN DE 2 1/2" DE DIÁMETRO</t>
  </si>
  <si>
    <t>CPH322</t>
  </si>
  <si>
    <t>COPLE DE REPARACIÓN DE 2" DE DIÁMETRO</t>
  </si>
  <si>
    <t>CDH32903</t>
  </si>
  <si>
    <t>CODO DE 90° X 3" DE DIÁMETRO</t>
  </si>
  <si>
    <t>RCH3243</t>
  </si>
  <si>
    <t>REDUCCIÓN CAMPANA DE 4" X 3" DE DIÁMETRO</t>
  </si>
  <si>
    <t>RCH3232.5</t>
  </si>
  <si>
    <t>REDUCCIÓN CAMPANA DE 3" X 2 1/2" DE DIÁMETRO</t>
  </si>
  <si>
    <t>RCH3232</t>
  </si>
  <si>
    <t>REDUCCIÓN CAMPANA DE 3" X 2" DE DIÁMETRO</t>
  </si>
  <si>
    <t>RCH322.52</t>
  </si>
  <si>
    <t>REDUCCIÓN CAMPANA DE 2 1/2" X 2" DE DIÁMETRO</t>
  </si>
  <si>
    <t>REH3243</t>
  </si>
  <si>
    <t>REDUCCIÓN ESPIGA DE 4" X 3" DE DIÁMETRO</t>
  </si>
  <si>
    <t>REH3242.5</t>
  </si>
  <si>
    <t>REDUCCIÓN ESPIGA DE 4" X 2 1/2" DE DIÁMETRO</t>
  </si>
  <si>
    <t>REH3232.5</t>
  </si>
  <si>
    <t>REDUCCIÓN ESPIGA DE 3" X 2 1/2" DE DIÁMETRO</t>
  </si>
  <si>
    <t>REH3232</t>
  </si>
  <si>
    <t>REDUCCIÓN ESPIGA DE 3" X 2" DE DIÁMETRO</t>
  </si>
  <si>
    <t>INSTALACIÓN DE PIEZAS ESPECIALES DE PVC S.I. RD-32.5 TIPO ANGER, INCLUYE: MANO DE OBRA, FLETES HASTA LA OBRA, CARGA, DESCARGA Y MANIOBRAS LOCALES.</t>
  </si>
  <si>
    <t>ITEEH3X3</t>
  </si>
  <si>
    <t>ITEEH3X2.5</t>
  </si>
  <si>
    <t>ICRZH4X4</t>
  </si>
  <si>
    <t>ICRZH4X3</t>
  </si>
  <si>
    <t>ICRZH4X2.5</t>
  </si>
  <si>
    <t>ICRZH4X2</t>
  </si>
  <si>
    <t>ICRZH3X3</t>
  </si>
  <si>
    <t>ICRZH3X2.5</t>
  </si>
  <si>
    <t>ICRZH3X2</t>
  </si>
  <si>
    <t>ITPCH3</t>
  </si>
  <si>
    <t>ICPH4</t>
  </si>
  <si>
    <t>ICPH3</t>
  </si>
  <si>
    <t>ICPH2.5</t>
  </si>
  <si>
    <t>ICPH2</t>
  </si>
  <si>
    <t>ICDH90X3</t>
  </si>
  <si>
    <t>IRECH4X3</t>
  </si>
  <si>
    <t>IRECH3X2.5</t>
  </si>
  <si>
    <t>IRECH3X2</t>
  </si>
  <si>
    <t>IRECH2.5X2</t>
  </si>
  <si>
    <t>IREE4X3</t>
  </si>
  <si>
    <t>IREE4X2.5</t>
  </si>
  <si>
    <t>IREE3X2.5</t>
  </si>
  <si>
    <t>IREE3X2</t>
  </si>
  <si>
    <t>TOMAS DOMICILIARIAS</t>
  </si>
  <si>
    <t>TRPAD13SIE</t>
  </si>
  <si>
    <t>SUMINISTRO E INSTALACIÓN DE TUBO RAMAL DE POLIETILENO DE ALTA DENSIDAD CLASE 10 KG/CM2 DE 13 MM. (MÁXIMO 1 ML DENTRO DEL TERRENO O HASTA 12 ML) DE LA ABRAZADERA A LA  TOMA DE AGUA POTABLE. INCLUYE: EXCAVACIÓN, RELLENO DE ZANJAS, MATERIALES, MANO DE OBRA Y HERRAMIENTA.</t>
  </si>
  <si>
    <t>ABHO4X13SI</t>
  </si>
  <si>
    <t>SUMINISTRO E INTERCONEXIÓN DE ABRAZADERA DE PVC HIDRÁULICO TIPO OMEGA DE 13 MM x 4"Ø. INCLUYE: MATERIALES, MANO DE OBRA Y HERRAMIENTA.</t>
  </si>
  <si>
    <t>ABHO3X13SI</t>
  </si>
  <si>
    <t>SUMINISTRO E INTERCONEXIÓN DE ABRAZADERA DE PVC HIDRÁULICO TIPO OMEGA DE 13 MM x 3"Ø. INCLUYE: MATERIALES, MANO DE OBRA Y HERRAMIENTA.</t>
  </si>
  <si>
    <t>ADAPC13SI</t>
  </si>
  <si>
    <t>SUMINISTRO E INSTALACIÓN DE ADAPTADOR DE COMPRESIÓN DE 13 X 16 MM (OMEGA). INCLUYE: MATERIALES, MANO DE OBRA Y HERRAMIENTA.</t>
  </si>
  <si>
    <t>CANCTD</t>
  </si>
  <si>
    <t>CANCELACIÓN DE TOMA DOMICILIARIA. INCLUYE: MATERIALES, MANO DE OBRA, HERRAMIENTAS Y TODO LO NECESARIO PARA SU CORRECTA EJECUCIÓN.</t>
  </si>
  <si>
    <t>BASTON01</t>
  </si>
  <si>
    <t>SUMINISTRO E INSTALACIÓN  DE BASTÓN TIPO HIDRANTE DE TUBO DE Fo.Ga. DE 1/2" X 60 CM ROSCADO EN AMBOS EXTREMOS, INCLUYE: 2 CODOS DE 90° X 1/2" DE Fo.Ga., LLAVE DE JARDIN TIPO ESFERA DE 13 MM, BASE DE CONCRETO DE 20X20X10 CMS, EXCAVACION, RELLENO, MATERIALES DE CONSUMO, MANO DE OBRA Y HERRAMIENTAS.</t>
  </si>
  <si>
    <t>CONSTRUCCION DE ATRAQUES DE CONCRETO F'C= 150 KG/CM2 ACABADO COMUN, TMA 19 MM, INCLUYE: FABRICACION, COLOCACION, CIMBRA Y DESCIMBRA, MATERIALES, MANO DE OBRA Y HERRAMIENTA.</t>
  </si>
  <si>
    <t>CARGA Y ACARREO DE MATERIAL EXCEDENTE (MEDIDO COMPACTO) HASTA 1er KILÓMETRO SOBRE TERRACERIAS LOMERIO SUAVE REVESTIDO, LOMERIO PRONUNCIADO INCLUYE: ABUNDAMIENTO ESPERADO, MANO DE OBRA, EQUIPO Y MANIOBRAS LOCALES.</t>
  </si>
  <si>
    <t>ACARREO DE MATERIAL EXCEDENTE (MEDIDO COMPACTO) KILÓMETROS SUBSECUENTES, SOBRE TERRACERIAS LOMERIO SUAVE REVESTIDO Y/O LOMERIO PRONUNCIADO. INCLUYE: ABUNDAMIENTO ESPERADO, EQUIPO Y MANIOBRAS LOCALES.</t>
  </si>
  <si>
    <t>LIMPIEZA DEL SITIO DE LA OBRA CON MAQUINARIA PARA LINEA DE AGUA POTABLE ALMACENANDO EL MATERIAL PRODUCTO DE LA LIMPIEZA, PARA SU POSTERIOR CARGA Y ACARREO. INCLUYE: MANO DE OBRA, EQUIPO Y HERRAMIENTA.</t>
  </si>
  <si>
    <t>III</t>
  </si>
  <si>
    <t>ZONA DE CAPTACIÓN</t>
  </si>
  <si>
    <t>10</t>
  </si>
  <si>
    <t>EQUIPAMIENTO ELECTROMECÁNICO</t>
  </si>
  <si>
    <t>RETDESMB</t>
  </si>
  <si>
    <t>RETIRO Y DESMANTELAMIENTO DE MOTOR Y EQUIPO DE BOMBEO EXISTENTE, INCLUYE: RECUPERACION DE CABLE SUMERGIBLE Y COLUMNA DE SUCCION, ENTREGA EN ALMACEN DEL SISTEMA OPERADOR, MATERIALES, MANO DE OBRA Y HERAMIENTAS.</t>
  </si>
  <si>
    <t>11</t>
  </si>
  <si>
    <t>TREN DE DESCARGA</t>
  </si>
  <si>
    <t>RETDESMTD</t>
  </si>
  <si>
    <t>RETIRO Y DESMANTELAMIENTO DE TREN DE DESCARGA EXISTENTE, INCLUYE: RETIRO DE LAS PIEZAS ESPECIALES PUESTAS EN OFICINAS DEL SISTEMA OPERADOR, MATERIALES, MANO DE OBRA Y HERRAMIENTAS.</t>
  </si>
  <si>
    <t>DEMBANQBS</t>
  </si>
  <si>
    <t>DEMOLICION DE BANQUETA Y BASES DE CONCRETO POR MEDIOS MANUALES, INCLUYE: CARGA Y RETIRO DE MATERIAL PRODUCTO DE LA DEMOLICION A UNA DISTANCIA DE 5 KM DE LA OBRA, MANO DE OBRA Y HERAMIENTAS.</t>
  </si>
  <si>
    <t>BROC03</t>
  </si>
  <si>
    <t>CONSTRUCCION DE BROCAL TIPO TRAPESOIDAL DE BASE MAYOR 60X60 CM Y BASE MENOR DE 40X40 CM Y ALTURA DE 50 CM, HECHO A BASE DE CONCRETO F'c= 150 KG/CM2 Y REFORZADO CON CUATRO VARILLAS DE 3/8" Y ARILLOS DEL MISMO DIAMETRO @ 20 CM. INCLUYE: COMPLEMENTO DEL ADEME DE 50 CM. Y PERFORACION AL CENTRO SEGUN EL DIAMETRO DE LA COLUMNA CON 1/2" MAYOR A LA COLUMNA, MATERIALES, MANO DE OBRA Y EQUIPO.</t>
  </si>
  <si>
    <t>TRAMO</t>
  </si>
  <si>
    <t>CABDES6</t>
  </si>
  <si>
    <t>SUMINISTRO E INSTALACIÓN DE CABEZAL DE DESCARGA PARA BOMBA SUMERGIBLE, DE 6" DIAMETRO INCLUYE: TORNILLERIA, EMPAQUE, MATERIALES, MANO DE OBRA Y HERRAMIENTAS.</t>
  </si>
  <si>
    <t>CARR6X50</t>
  </si>
  <si>
    <t>SUMINISTRO E INSTALACIÓN DE CARRETE ELABORADO CON NIPLE DE Fo.Ga. Y BRIDA ROSCADA DE 6" DE DIAMETRO DE 50 CM. DE LONGITUD CON PREPARACION PARA INSTALAR V.E.A. Y MANOMETRO, INCLUYE: TORNILLERIA, EMPAQUE, MATERIALES, MANO DE OBRA Y HERRAMIENTAS.</t>
  </si>
  <si>
    <t>SIVAEA1</t>
  </si>
  <si>
    <t>SUMINISTRO E INSTALACION DE VALVULA DE ADMISION Y EXPULSION DE AIRE DE 1", INCLUYE: 2 NIPLES GALVANIZADOS DE 1" X 20 CM. ROSCADOS A AMBOS EXTREMOS, UNA VALVULA DE ESFERA ROSCADA DE 1", MATERIAL, MANO DE OBRA Y HERRAMIENTAS.</t>
  </si>
  <si>
    <t>MAN3CC1</t>
  </si>
  <si>
    <t>SUMINISTRO E INSTALACIÓN DE MANOMETRO CON CARATULA DE 3" MCA. METRON, RANGO DE 0 - 7 KG/CM2. INCLUYE: 2 NIPLES DE FoGa 1/2"X15 CM ROSCADOS A AMBOS EXTREMOS, UNA VALVULA DE ESFERA ROSCADA DE 1/2", MATERIALES, MANO DE OBRA Y HERRAMIENTAS.</t>
  </si>
  <si>
    <t>CARR6X85</t>
  </si>
  <si>
    <t>SUMINISTRO E INSTALACIÓN DE CARRETE ELABORADO CON NIPLE DE Fo.Ga. Y BRIDA ROSCADA DE 6" DE DIAMETRO DE 85 CM. DE LONGITUD, INCLUYE: TORNILLERIA, EMPAQUE, MATERIALES, MANO DE OBRA Y HERRAMIENTAS.</t>
  </si>
  <si>
    <t>VCH6</t>
  </si>
  <si>
    <t>SUMINISTRO E INSTALACIÓN DE VALVULA CHECK DE 6" DE Ø. INCLUYE: TORNILLERIA, EMPAQUE, MATERIALES, MANO DE OBRA Y HERRAMIENTAS.</t>
  </si>
  <si>
    <t>SEIVSVF6</t>
  </si>
  <si>
    <t>SUMINISTRO E INSTALACIÓN DE VALVULA DE SECCIONAMIENTO DE VASTAGO FIJO DE 6" INCLUYE: TORNILLERIA, EMPAQUE, MATERIALES, MANO DE OBRA Y HERRAMIENTAS.</t>
  </si>
  <si>
    <t>SEITFF6X3</t>
  </si>
  <si>
    <t>SUMINISTRO E INSTALACIÓN DE TEE DE Fo. Fo. DE 6" X 3" DE Ø.INCLUYE: TORNILLERIA, EMPAQUE, MATERIALES, MANO DE OBRA Y HERRAMIENTAS.</t>
  </si>
  <si>
    <t>SEIVSVF3</t>
  </si>
  <si>
    <t>SUMINISTRO E INSTALACIÓN DE VALVULA DE SECCIONAMIENTO DE VASTAGO FIJO DE 3" INCLUYE: TORNILLERIA, EMPAQUE, MATERIALES, MANO DE OBRA Y HERRAMIENTAS.</t>
  </si>
  <si>
    <t>CARR6X50A</t>
  </si>
  <si>
    <t>CDFG45X6</t>
  </si>
  <si>
    <t>SUMINISTRO E INSTALACIÓN DE CODO DE Fo.Ga. DE 45° X 6" DIÁMETRO INCLUYE: TORNILLERÍA, EMPAQUE, MATERIALES, MANO DE OBRA Y HERRAMIENTAS.</t>
  </si>
  <si>
    <t>CARR6X180</t>
  </si>
  <si>
    <t>SUMINISTRO E INSTALACIÓN DE CARRETE ELABORADO DE NIPLE DE Fo.Ga. Y BRIDAS SOLDABLE DE 6" DE DIAMETRO DE 180 CM DE LONGITUD INCLUYE: TORNILLERIA, EMPAQUE, MATERIALES, MANO DE OBRA Y HERRAMIENTAS.</t>
  </si>
  <si>
    <t>BASE25X25</t>
  </si>
  <si>
    <t>CONSTRUCCIÓN DE BASE CONCRETO F'c= 150 KG/CM2, DE 25X25X50 CM PARA SOPORTE DE TREN DE DESCARGA. INCLUYE: ABRAZADERA DE ACERO TIPO OMEGA DE SOLERA DE 2 1/2" DE ANCHO  FIJADA A BASE CON ANCLAS DE 5/8" DE Ø CON TUERCAS, MAT. DE CONSUMO PARA FIJACION, MANIOBRAS LOCALES, MANO DE OBRA Y HERRAMIENTA.</t>
  </si>
  <si>
    <t>PINTESM02A</t>
  </si>
  <si>
    <t>SUMINISTRO Y APLICACIÓN DE PINTURA DE ESMALTE EN LA SUPERFICIE EXTERIOR DE TREN DE DESCARGA (TUBERÍAS Y PIEZAS ESPECIALES) DE COLOR BLANCO A DOS MANOS Y UNA DE ANTICORROSIVO; INCLUYE: MANO DE OBRA, MATERIAL DE CONSUMO Y HERRAMIENTA.</t>
  </si>
  <si>
    <t>12</t>
  </si>
  <si>
    <t>LIMP03</t>
  </si>
  <si>
    <t>LIMPIEZA DE TERRENO POR MEDIOS MANUALES PARA PROPOSITOS DE CONTRUCCION, EN VEGETACION COMUN  INCLUYE: MANO DE OBRA, HERRAMIENTA Y EQUIPO NECESARIO.</t>
  </si>
  <si>
    <t>RELLBCO10</t>
  </si>
  <si>
    <t>RELLENO CON MATERIAL DE BANCO COMPACTADO CON PIZON A MANO, EN CAPAS DE 20 CMS; INCLUYE: ACARREO HASTA EL SITIO, MATERIAL, MANO DE OBRA, HERRAMIENTA Y EQUIPO.</t>
  </si>
  <si>
    <t>PISO01</t>
  </si>
  <si>
    <t>CONSTRUCCION DE PISO DE CONCRETO F'C=150 KG/CM2, DE 10 CMS. DE ESPESOR, CON MALLA ELECTROSOLDADA 6-6-10/10 ACABADO PULIDO O RAYADO. INCLUYE, MATERIAL, MANO DE OBRA Y HERRAMIENTA.</t>
  </si>
  <si>
    <t>REGCLOR02</t>
  </si>
  <si>
    <t>CONSTRUCCIÓN DE REGISTRO DE CLORACION DE 0.80 X 0.80 X 1.20 MEDIDAS INTERIORES, INCLUYE: EXCAVACIÓN, PLANTILLA, RELLENO DE GRAVA, MUROS DE BLOCK HUECO DE 15 X 20 X 40 CMS., APLANADOS INTERIORES, MARCO Y TAPA PARA CAJA DE VALVULAS DE POLIETILENO DE ALTA DENCIDAD DE 50X50 CMS. (VER PLANO DE DETALLES), TODOS LOS MATERIALES, MANO DE OBRA Y HERRAMIENTAS.</t>
  </si>
  <si>
    <t>RAMPACC</t>
  </si>
  <si>
    <t>FORJADO DE RAMPA DE ACCESO A ZONA DE CAPTACIÓN, HECHA A BASE DE CONCRETO F'C=150 KG/CM2 DE 10 CMS DE ESPESOR DE 4.10X0.45 MTS, REFORZADA CON MALLA ELECTROSOLDADA 6-6-10/10, ACABADO ACABADO PULIDO O RAYADO., INCLUYE: REGLAS, TODOS LOS MATERIALES, MANO DE OBRA Y HERRAMIENTAS.</t>
  </si>
  <si>
    <t>PLANTGRV01</t>
  </si>
  <si>
    <t>SUMINISTRO Y TENDIDO DE GRAVA DE 3/4" PARA PLANTILLA CON ESPESOR DE 5 CM INCLUYE: SUMINISTRO, TENDIDO, MATERIALES, MANO DE OBRA Y HERRAMIENTAS.</t>
  </si>
  <si>
    <t>IV</t>
  </si>
  <si>
    <t>CASETA DE OPERACIÓN</t>
  </si>
  <si>
    <t>13</t>
  </si>
  <si>
    <t>DESMTABL</t>
  </si>
  <si>
    <t>DESMANTELAMIENTO DE TABLERO DE CONTROL, INCLUYE: RECUPERACION DE ARRANCADOR, ENTREGA EN ALMACEN DEL ORGANISMO OPERADOR, MANO DE OBRA Y HERRAMIENTA.</t>
  </si>
  <si>
    <t>RECUPCLOR</t>
  </si>
  <si>
    <t>RECUPERACION DE CLORADOR, INCLUYE: ENTREGA EN ALMACEN DEL ORGANISMO OPERADOR, MANO DE OBRA Y HERRAMIENTA.</t>
  </si>
  <si>
    <t>DEMCAS</t>
  </si>
  <si>
    <t>DEMOLICION DE CASETA ANTIGUA (MURO DE BLOCK, CADENAS, CASTILLOS Y LOSA) HASTA UNA ALTURA DE 3 MTS. SOBRE EL TERRENO NATURAL. INCLUYE CARGA Y RETIRO DE MATERIAL PRODUCTO DE LA DEMOLICION A UNA DISTANCIA DE 5 KM DE LA OBRA, ANDAMIIOS, MAQUINARIA, EQUIPO,  MANO DE OBRA Y HERRAMIENTA.</t>
  </si>
  <si>
    <t>LIMPIEZA DE TERRENO POR MEDIOS MANUALES PARA PROPOSITOS DE CONSTRUCCION, EN VEGETACION COMUN  INCLUYE: MANO DE OBRA, HERRAMIENTA Y EQUIPO NECESARIO.</t>
  </si>
  <si>
    <t>TRAYNM01</t>
  </si>
  <si>
    <t>TRAZO Y NIVELACION DEL AREA DE CONSTRUCCION POR MEDIOS MANUALES; INCLUYE: MATERIALES DE CONSUMO, MANO DE OBRA Y HERRAMIENTA.</t>
  </si>
  <si>
    <t>14</t>
  </si>
  <si>
    <t>CIMENTACIÓN</t>
  </si>
  <si>
    <t>EXCM02</t>
  </si>
  <si>
    <t>EXCAVACIÓN EN ZANJAS HASTA 2 METROS DE PROFUNDIDAD, CON HERRAMIENTA MANUAL, PARA EL DESPLANTE DE ESTRUCTURAS, DEPOSITANDO EL PRODUCTO A UN LADO DE LA ZANJA PARA SU APROVECHAMIENTO POSTERIOR INCLUYE: MANO DE OBRA, HERRAMIENTA Y EQUIPO.</t>
  </si>
  <si>
    <t>PLAN105</t>
  </si>
  <si>
    <t>PLANTILLA DE CONCRETO SIMPLE F'C= 100 KG/CM2, DE 5 CMS DE ESPESOR PROMEDIO, CIMBRA COMÚN, FABRICADO EN OBRA INCLUYE: ACARREO, AGUA PARA HUMEDECER, MATERIAL, MANO DE OBRA, HERRAMIENTA Y EQUIPO.</t>
  </si>
  <si>
    <t>CIMMR30R</t>
  </si>
  <si>
    <t>CIMIENTO DE MAMPOSTERÍA RECTANGULAR DE 30 cm Y ALTURA VARIABLE, CONSTRUÍDO CON PIEDRA DE HILADA Y MORTERO CEMENTO-CAL-POLVO EN PROPORCIÓN 1:2:7; INCLUYE MATERIAL, MANO DE OBRA Y HERRAMIENTA.</t>
  </si>
  <si>
    <t>DADO05</t>
  </si>
  <si>
    <t>DADO DE CONCRETO F'C= 150 KG/CM2 DE 30X30X60 CMS. ARMADO CON ARMEX 15X15-4, ACABADO COMUN INCLUYE: CIMBRADO, DESCIMBRADO, MATERIALES, MANO DE OBRA Y HERRAMIENTAS.</t>
  </si>
  <si>
    <t>CADDESP</t>
  </si>
  <si>
    <t>CADENA DE DESPLANTE DE 0.15 X 0.20 MTS DE SECCION, CONCRETO F'C=150 KG/CM2, ARMADO CON ARMEX 15X20-4,Y CIMBRA COMUN INCLUYE: CIMBRADO, DESCIMBRADO, PREPARACIÓN Y COLADO DEL CONCRETO, MATERIAL, MANO DE OBRA Y HERRAMIENTA.</t>
  </si>
  <si>
    <t>IMPCAD15X20</t>
  </si>
  <si>
    <t>IMPERMEABILIZACION DE CADENA DE CIMENTACION DE 0.15X0.20 MTS DE SECCION, A BASE DE MICROFEST, VAPORTITE, O SIMILAR. INCLUYE : TODOS LOS MATERIALES, MANO DE OBRA, HERRAMIENTA.</t>
  </si>
  <si>
    <t>RELLEXC04</t>
  </si>
  <si>
    <t>RELLENO CON MATERIAL PRODUCTO DE EXCAVACION, COMPACTADO POR UNIDAD DE OBRA TERMINADA CON USO DE PIZON DE MANO, INCLUYE: AGUA PARA HUMEDAD, SUMINISTRO, ACARREO Y APLICACION DE TODOS LOS MATERIALES, EQUIPO, MANO DE OBRA Y HERRAMIENTA.</t>
  </si>
  <si>
    <t>15</t>
  </si>
  <si>
    <t>ALBAÑILERIA</t>
  </si>
  <si>
    <t>MURO15</t>
  </si>
  <si>
    <t>MURO DE BLOCK HUECO DE CONCRETO DE 15X20X40 CM. JUNTEADO CON MORTERO CEMENTO POLVO 1:2:7, HASTA 3.00 M. INCLUYE: ANDAMIOS, MATERIAL, MANO DE OBRA Y HERRAMIENTA.</t>
  </si>
  <si>
    <t>CAST150</t>
  </si>
  <si>
    <t>CASTILLO DE 0.15 X 0.15 MTS DE SECCION, CONCRETO F'c= 150 KG/CM2, ARMADO CON ARMEX 15X15-4 Y CIMBRA COMUN. INCLUYE: ANDAMIOS, TODOS LOS MATERIALES, MANO DE OBRA Y HERRAMIENTA.</t>
  </si>
  <si>
    <t>CADN15X20A</t>
  </si>
  <si>
    <t>CADENA DE NIVELACION DE 0.15 X 0.20 MTS DE SECCION, CONCRETO F'c=150 KG/CM2, ARMADO CON ARMEX 15X20-4,Y CIMBRA COMUN. INCLUYE: ANDAMIOS, TODOS LOS MATERIALES, MANO DE OBRA Y HERRAMIENTA.</t>
  </si>
  <si>
    <t>LOSAC01</t>
  </si>
  <si>
    <t>LOSA DE CONCRETO ARMADA CON VARILLAS DE 3/8" @15 CM. EN AMBOS SENTIDOS; DE 10 CMS. DE ESPESOR, CONCRETO F'C=200 KG/CM2 Y ACABADO PULIDO INTEGRAL, CIMBRA COMUN. INCLUYE: APUNTALAMIENTO, CURADO, DESCIMBRADO, MATERIAL, MANO DE OBRA, HERRAMIENTA Y EQUIPO.</t>
  </si>
  <si>
    <t>CONSTRUCCIÓN DE PISO DE CONCRETO F'C=150 KG/CM2, DE 10 CMS. DE ESPESOR, CON MALLA ELECTROSOLDADA 6-6-10/10 ACABADO PULIDO O RAYADO. INCLUYE, MATERIAL, MANO DE OBRA Y HERRAMIENTA.</t>
  </si>
  <si>
    <t>RAMPCASET</t>
  </si>
  <si>
    <t>FORJADO DE RAMPA DE ACCESO A CASETA DE CLORACIÓN, HECHA A BASE DE CONCRETO F'C=150 KG/CM2 DE 8 CMS DE ESPESOR DE 1.00X1.40 MTS, REFORZADA CON MALLA ELECTROSOLDADA 6-6-10/10, ACABADO ESCOBILLADO, INCLUYE: REGLAS, TODOS LOS MATERIALES, MANO DE OBRA Y HERRAMIENTAS.</t>
  </si>
  <si>
    <t>MESDOSIF</t>
  </si>
  <si>
    <t>FORJADO DE MESETA PARA PONER EQUIPO DOSIFICADOR DE CLORO, HECHA A BASE DE CONCRETO F'C=150 KG/CM2 DE 8 CMS DE ESPESOR DE 30X30 CMS, REFORZADA CON MALLA ELECTROSOLDADA 6-6-10/10, ACABADO APARENTE, INCLUYE: CIMBRA Y DESCIMBRA, TODOS LOS MATERIALES, MANO DE OBRA Y HERRAMIENTAS.</t>
  </si>
  <si>
    <t>16</t>
  </si>
  <si>
    <t>ACABADOS</t>
  </si>
  <si>
    <t>APMURO01</t>
  </si>
  <si>
    <t>APLANADOS EN MUROS A 3 CAPAS, RICH 1:2.5 (C:P), EMPARCHE 1:4:12 (C:C:P) Y ESTUCO 1:18:9 (C:C:PC), DE 1.25 CM. DE ESPESOR A PLOMO Y REGLA, CON LLANA DE MADERA Y METALICA INCLUYE: ANDAMIAJE, TODOS LOS MATERIALES, MANO DE OBRA, HERRAMIENTA Y EQUIPO NECESARIO.</t>
  </si>
  <si>
    <t>PERFBOQ</t>
  </si>
  <si>
    <t>PERFILACION Y BOQUILLAS EN CASTILLOS,VANOS DE PUERTAS Y VENTANAS CON EMPARCHE 1:2:7 (C:C:P) Y ESTUCO 1:18:9 (C:C:PC) INCLUYE: CIMBRA, ANDAMIAJE, MATERIALES, MANO DE OBRA Y HERRAMIENTA.</t>
  </si>
  <si>
    <t>APLAF01</t>
  </si>
  <si>
    <t>APLANADOS EN PLAFOND A 3 CAPAS, RICH 1:2.5 (C:P), EMPARCHE 1:4:12 (C:C:P) Y ESTUCO 1:18:9 (C:C:PC), DE 1.25 CM. DE ESPESOR A PLOMO Y REGLA, CON LLANA DE MADERA Y METALICA, INCLUYE, ANDAMIAJE, TODOS LOS MATERIALES, MANO DE OBRA, HERRAMIENTA Y EQUIPO NECESARIO.</t>
  </si>
  <si>
    <t>PINT005</t>
  </si>
  <si>
    <t>SUMINISTRO Y APLICACIÓN DE PINTURA HASTA UNA ALTURA DE 3.00 MT, VINILICA VINIMEX DE COMEX 5 AÑOS, O SIMILAR EN CALIDAD Y GARANTIA, EN MUROS, COLUMNAS, TRABES Y LOSAS, INTERIORES Y EXTERIORES INCLUYE: ANDAMIAJE, PREPARACIÓN DE LA SUPERFICIE, UNA APLICACIÓN DE SELLADOR, DOS DE PINTURA, MATERIAL, MANO DE OBRA, HERRAMIENTA Y EQUIPO NECESARIO.</t>
  </si>
  <si>
    <t>LOGO001</t>
  </si>
  <si>
    <t>ROTULACION Y PINTURA DE LOGOTIPOS DE IDENTIFICACIÓN (GOBIERNO DEL ESTADO, CAPA Y/O CONAGUA) CON PINTURA VINIMEX DE COMEX 5 AÑOS, O SIMILAR EN CALIDAD Y GARANTIA, PARA EXTERIORES. INCLUYE: ANDAMIAJE, MATERIALES, MANO DE OBRA, HERRAMIENTA Y EQUIPO NECESARIO.</t>
  </si>
  <si>
    <t>17</t>
  </si>
  <si>
    <t>TRABAJOS EN AZOTEA</t>
  </si>
  <si>
    <t>GOTER</t>
  </si>
  <si>
    <t>GOTERO COLGANTE EN LOSA CON MORTERO CEM-POLVO PIEDRA EN PROPORCIÓN 1:2:7, INCLUYE: REGLAS, MATERIALES, MANO DE OBRA, HERRAMIENTAS Y DESPERDICIOS.</t>
  </si>
  <si>
    <t>PRETIL01</t>
  </si>
  <si>
    <t>PRETIL DE 20 CMS DE ALTURA, EN AZOTEA EN 1er NIVEL, CON UNA FILA DE BLOCK DE 10x20x40 cms, ASENTADO CON MORTERO 1:2:7 (C:C:P), A PLOMO INCLUYE: ENRASE CON MORTERO 1:2:6 (C:C:P), PERFILACION y APLANADOS A 2 CAPAS, EMPARCHE 1:2:6 (C:C:P) Y ESTUCO 1:18:9 (C:C:PC) DE 1.25 CM. DE ESPESOR A PLOMO Y REGLA, CON LLANA DE MADERA Y METALICA, MATERIALES, MANO DE OBRA, HERRAMIENTA, EQUIPO Y TODO LO NECESARIO PARA SU CORRECTA EJECUCION.</t>
  </si>
  <si>
    <t>CALC01</t>
  </si>
  <si>
    <t>CONSTRUCCIÓN DE CALCRETO EN AZOTEA, EN PROPORCION, 1:18:27:36 (C:C:G:P) DE 6 CMS DE ESPESOR PROMEDIO, INCLUYE: ACABADO FINAL PULIDO CON MASILLA PROPOCION 1:27:9 (C:C:PC), TODOS LOS MATERIALES, MANO DE OBRA, HTAS, EQUIPO Y TODO LO NECESARIO PARA SU CORRECTA EJECUCION.</t>
  </si>
  <si>
    <t>CHAFLAN01</t>
  </si>
  <si>
    <t>CONSTRUCCIÓN DE CHAFLAN EN AZOTEA CON MORTERO EN PROPORCION 1:4 (C:P) DE 5x5 CMS, INCLUYE: ACABADO FINAL PULIDO CON MASILLA PROPOCION 1:27:9 (C:C:P), TODOS LOS MATERIALES, MANO DE OBRA, HERRAMIENTAS Y TODO LO NECESARIO PARA SU CORRECTA EJECUCION.</t>
  </si>
  <si>
    <t>GARG02</t>
  </si>
  <si>
    <t>SUMINISTRO Y COLOCACION DE GARGOLA PARA DESAGUE PLUVIAL ASENTADA CON MORTERO EN PROPORCION 1:4 (C:P) A BASE DE TUBERIA DE PVC SANITARIO DE 2" DE DIAMETRO INCLUYE: TODOS LOS MATERIALES, MANO DE OBRA, HERRAMIENTAS Y TODO LO NECESARIO PARA SU CORRECTA EJECUCION.</t>
  </si>
  <si>
    <t>18</t>
  </si>
  <si>
    <t>DESINFECCIÓN/CLORACIÓN</t>
  </si>
  <si>
    <t>BDDP01</t>
  </si>
  <si>
    <t>SUMINISTRO, INSTALACIÓN Y PUESTA EN MARCHA DE BOMBA DOSIFICADORA DE DESPLAZAMIENTO POSITIVO MEDIANTE DIAFRAGMA, CON CAPACIDAD MÁXIMA DE 4 LPH (1.06 GPH), MARCA D0SIM, MODELO KCL1504V003 O SIMILAR EN PRECIO Y CALIDAD, INCLUYE: 2 BIDONES DE HIPOCLORITO CON PRIMERA CARGA, SALIDA ELECTRICA ESPECIAL A FIN DE QUE SOLO ALIMENTE EN EL TIEMPO DE OPERACIÓN DEL EQUIPO DE BOMBEO, MATERIALES, MANO DE OBRA, HERRAMIENTA Y TODO LO NECESARIO PARA SU CORRECTA EJECUCIÓN.</t>
  </si>
  <si>
    <t>TPH2CANAL</t>
  </si>
  <si>
    <t>SUMINISTRO E INSTALACION DE TUBERIA DE PVC HIDRAULICO  DE 2" DE DIAMETRO PARA CANALIZACIÓN DE DUCTO DE CLORACIÓN (PARA PROTECCION DE MANGUERA DOSIFICADORA DE CLORO), INCLUYE: 4 CODOS DE 90° X 2" DE DIAMETRO, FIJACION CON ABRAZADERAS EN OMEGA, MATERIALES, MANO DE OBRA Y HERRAMIENTA.</t>
  </si>
  <si>
    <t>BASET102015</t>
  </si>
  <si>
    <t>FORJADO DE BASE TRAPEZOIDAL DE CONCRETO SIMPLE F'C=150 KG/CM2 DE 10 X 20 CMS (BASES) X 15 CM DE ALTURA PARA SOPORTE DE ENCAMISADO DE MANGUERA DOSIFICADORA DE CLORO, ACABADO APARENTE, INCLUYE: CIMBRA Y DESCIMBRA, MATERIALES, MANO DE OBRA, HERRAMIENTA Y EQUIPO.</t>
  </si>
  <si>
    <t>SUMINISTRO E INSTALACIÓN DE TUBO RAMAL DE POLIETILENO DE ALTA DENSIDAD CLASE 10 KG/CM2 DE 13 MM. DE LA ABRAZADERA AL CUADRO DE MEDICIÓN. INCLUYE: EXCAVACIÓN, RELLENO DE ZANJAS, MATERIALES, MANO DE OBRA Y HERRAMIENTA.</t>
  </si>
  <si>
    <t>ABHO6X13SI</t>
  </si>
  <si>
    <t>SUMINISTRO E INTERCONEXIÓN DE ABRAZADERA DE PVC HIDRÁULICO TIPO OMEGA DE 13 MM x 6"Ø. INCLUYE: MATERIALES, MANO DE OBRA Y HERRAMIENTA.</t>
  </si>
  <si>
    <t>19</t>
  </si>
  <si>
    <t>PTAAL105</t>
  </si>
  <si>
    <t>SUMINISTRO, MONTAJE E INSTALACION DE PUERTA DE ALUMINIO NATURAL, DE 1.40 X 2.30 MTS, CON MARCO Y REFUERZOS TRANSVERSALES DE ANGULAR DE 3/4" X 3/4". ANCLAJE LATERAL CON BISAGRA Y PLATINA DE 1/4" X15 CMS, CERRADURA MCA. PHILLIPS O SIMILAR INCLUYE: MATERIAL, MANO DE OBRA, EQUIPO Y HTAS.</t>
  </si>
  <si>
    <t>REGCLOR</t>
  </si>
  <si>
    <t>CONSTRUCCION DE REGISTRO DE CLORO DE 0.40X0.40X0.60 MTS. (MEDIDAS INTERIORES) HECHO CON BLOCK DE 10X20X40 CMS, TAPA DE CONCRETO F'C= 150 KG/CM2 DE 5 CMS DE ESPESOR REFORZADA CON  MALLA ELECTROSOLDADA 6-6-10/10, INCLUYE: ACABADO FINO INTERIOR Y EXTERIOR, TODOS LOS MATERIALES, MANO DE OBRA Y HERRAMIENTA.</t>
  </si>
  <si>
    <t>DESAGCLOR</t>
  </si>
  <si>
    <t>SALIDA DE DESAGUE DE CLORO, CON TUBERIA DE 2" DE DIAMETRO DE  PVC HIDRAULICO, INCLUYE: CODOS, CONECTORES, VALVULA DE GLOBO, TODOS LOS MATERIALES, MANO DE OBRA Y HERRAMIENTAS.</t>
  </si>
  <si>
    <t>SALIDA</t>
  </si>
  <si>
    <t>EPLO</t>
  </si>
  <si>
    <t>SUMINISTRO Y COLOCACION DE ESTACION PORTATIL DOBLE DE LAVAOJOS. INCLUYE: DOS BOTES DE REPUESTO DE 32 ONZAS DE SOLUCION LAVAOJOS, FLETES, CARGA Y DESCARGA.</t>
  </si>
  <si>
    <t>EXTPS6K</t>
  </si>
  <si>
    <t>SUMINISTRO Y COLOCACION DE EXTINGUIDOR DE POLVO SECO CON CAPACIDAD DE 6 KG. INCLUYE: SOPORTE, FLETES, CARGA Y DESCARGA.</t>
  </si>
  <si>
    <t>BOPPA</t>
  </si>
  <si>
    <t>SUMINISTRO Y COLOCACION DE BOTIQUIN PORTATIL DE PRIMEROS AUXILIOS. INCLUYE: FLETES, CARGA Y DESCARGA.</t>
  </si>
  <si>
    <t>LIMP02</t>
  </si>
  <si>
    <t>LIMPIEZA GENERAL Y DESALOJO DE DESPERDICIOS FUERA DE LA OBRA,  EN TODA EL AREA DE TRABAJO, INCLUYE BARRIDO, ACOPIO DE ESCOMBRO, SOBRANTES DE MATERIAL, DESECHOS DE BASURA, MANO DE OBRA, HERRAMIENTA Y EQUIPO NECESARIO.</t>
  </si>
  <si>
    <t>V</t>
  </si>
  <si>
    <t>OBRA ELÉCTRICA</t>
  </si>
  <si>
    <t>PRELIMINARES</t>
  </si>
  <si>
    <t>DESMESTE</t>
  </si>
  <si>
    <t>DESCONEXION, DESMANTELAMIENTO Y RETIRO DE ESTRUCTURAS ELECTRICAS INCLUYE: MATERIALES, MANO DE OBRA, EQUIPO Y HERRAMIENTA.</t>
  </si>
  <si>
    <t>POSTC13600</t>
  </si>
  <si>
    <t>SUMINISTRO, HINCADO Y PLOMEADO DE POSTE DE CONCRETO, SEGÚN NORMA, PC-13-600, DE 13 METROS, INCLUYE: EXCAVACION DE CEPA.</t>
  </si>
  <si>
    <t>ESTRUCTURAS DE MEDIA TENSIÓN</t>
  </si>
  <si>
    <t>CA34C</t>
  </si>
  <si>
    <t>SUMINISTRO E INSTALACIÓN DE CORTACIRCUITO TIPO CONTAMINACIÓN - CORROSIÓN CPV-C PARA UNA OPERACIÓN DE 35 KV. INCLUYE: HERRAMIENTAS,CANILLA, LISTON FUSIBLE CONECTORES, MANO DE OBRA Y EQUIPO.</t>
  </si>
  <si>
    <t>AP34A</t>
  </si>
  <si>
    <t>SUMINISTRO E INSTALACIÓN DE APARTARRAYO POLIMERO DE 10, 000 AMPERS DE DESCARGA, ADOMC-30, PARA UNA OPERACIÓN DE 35 KV. INCLUYE: HERRAMIENTAS, CONECTORES, MANO DE OBRA Y EQUIPO.</t>
  </si>
  <si>
    <t>TRANS003</t>
  </si>
  <si>
    <t>TRANSICION DE ESTRUCTURA RD30 A ESTRUCTURA AD30 PARA 35 KV, TIPO COSTA, SEGUN NORMAS DE LA CFE. INCLUYE:  CRUCETA, AISLADORES, MANIOBRAS LOCALES, MATERIALES, MANO DE OBRA, EQUIPO Y HERRAMIENTA.</t>
  </si>
  <si>
    <t>SBA15</t>
  </si>
  <si>
    <t>SUMINISTRO E INSTALACIÓN DE ESTRUCTURA SUBESTACION PARA BOMBEO AGRICOLA, NORMA CFE  08-TR-09-AC0 PARA 35 KV, INCLUYE: POSTE, HERRAJES, MATERIALES, MANO DE OBRA, EQUIPO Y HERRAMIENTA.</t>
  </si>
  <si>
    <t>CONDUCTORES</t>
  </si>
  <si>
    <t>CABVULC2</t>
  </si>
  <si>
    <t>SUMINISTRO Y TENDIDO DE CABLE CUADRUPLEX VULCANEL PARA DISTRIBUCION SUBTERRANEA VULCANEL XLP-DRS 90 °C, 600 V CONDUCTOR DE ALUMINIO DURO Y AISLAMIENTO DE XLP. NORMA NMX-J-061 Y NRF-052-CFE CALIBRE # 2. INCLUYE: HERRAMIENTAS, CONECTORES, DUCTO PARA ALOJAR CABLE, MANO DE OBRA Y EQUIPO.</t>
  </si>
  <si>
    <t>CABV900</t>
  </si>
  <si>
    <t>SUMINISTRO E INSTALACION DE CONDUCTOR DE COBRE SUAVE VINANEL 900, TIPO THW DESLIZABLE Y RESISTENTE A LA PROPAGACIÓN DE INCENDIOS, TENSION MAXIMA DE OPERACIÓN 600 VOLTS, CALIBRE 12 AWG, MCA CONDUMEX O SIMILAR INCLUYE: MATERIAL, MANO DE OBRA Y HERRAMIENTA.</t>
  </si>
  <si>
    <t>CABTHW04D</t>
  </si>
  <si>
    <t>SUMINISTRO Y TENDIDO DE CABLE DESNUDO N° 4 LATINCASA, CONDUMEX, MONTERREY O SIMILAR,  INCLUYE: DESPERDICIOS, PUNTAS DE CONEXION, MATERIAL, MANO DE OBRA Y HERRAMIENTA.</t>
  </si>
  <si>
    <t>MEDICIÓN</t>
  </si>
  <si>
    <t>MURMED01</t>
  </si>
  <si>
    <t>CONSTRUCCION DE MURETE DE MEDICION DE 2.05 x 0.60 x2.20 METROS CON ENTREPAÑO PARA NICHO DE 0.80 METROS INCLUYE: CIMENTACION, MURO DE BLOCK DE 15 X 20 X 40, CAST. AHOGADOS VAR #3, LOSA SUPERIOR DE 5 CM DE ESP Y EN ENTREPAÑO, APLANADOS A DOS CAPAS, PUERTAS TIPO LAMINA DONCA, PINTURA CANDADO, PORTACANDADO SEGUN PLANO, MATERIAL, MANO DE OBRA Y HERRAMIENTA .</t>
  </si>
  <si>
    <t>TUBFG50MF</t>
  </si>
  <si>
    <t>SUMINISTRO E INSTALACION DE TUBERIA GALVANIZADA DE 2" DE DIAM. TIPO PESADO, INCLUYE: MATERIAL, MUFA,  MANO DE OBRA, HERRAMIENTA Y EQUIPO.</t>
  </si>
  <si>
    <t>BASET001</t>
  </si>
  <si>
    <t>SUMINISTRO E INSTALACION DE BASE TRIFASICA MS2007J, APROBADA POR CFE CONFORME A ESPECIFICACIONES CFE GWHOO-11 Y A NOM-001. INCLUYE MANO DE OBRA, HERRAMIENTAS, EQUIPO Y TODO PARA SU CORRECTA EJECUCION.</t>
  </si>
  <si>
    <t>TIERRA FISICA</t>
  </si>
  <si>
    <t>CONTROL</t>
  </si>
  <si>
    <t>INTP3X100</t>
  </si>
  <si>
    <t>SUMINISTRO E INSTALACION DE INTERRUPTOR TERMOMAGNETICO PRINCIPAL DE 3 X 100 AMP. EN GABINETE DE PLASTICO TIPO POLIESTER TIPO INTERIOR. INCLUYE:  MATERIAL, MANO DE OBRA, HERRAMIENTAS, EQUIPO Y TODO PARA SU CORRECTA EJECUCION.</t>
  </si>
  <si>
    <t>ELECTRICOS EN CASETA DE OPERACIÓN</t>
  </si>
  <si>
    <t>CCSDQO4</t>
  </si>
  <si>
    <t>SUMINISTRO Y COLOCACION DE CENTRO DE CARGA SQUARE D MODELO QO-4 DE 60 AMP INCLUYE: MATERIALES PARA SU FIJACION, MANO DE OBRA, HERRAMIENTA Y TODO LO NECESARIO PARA SU BUEN FUNCIONAMIENTO.</t>
  </si>
  <si>
    <t>INT1X20</t>
  </si>
  <si>
    <t>SUMINISTRO E INSTALACION DE INTERRUPTOR TERMOMAGNETICO DE 1 X 20 AMP. INCLUYE:  MATERIAL, MANO DE OBRA, HERRAMIENTAS, EQUIPO Y TODO PARA SU CORRECTA EJECUCION.</t>
  </si>
  <si>
    <t>CABTHW12</t>
  </si>
  <si>
    <t>LUMEST-228</t>
  </si>
  <si>
    <t>LUMINARIO FLUORESCENTE EST-228 MODELO OPORTO MCA TECNOLITE  SOBREPUESTO EN MURO  DE 2 x 28 W., 127 VCA., 60 HZ., ESPECIAL PARA AREAS HUMEDAS, CIERRE HERMETICO POR MEDIO DE BROCHE, CON EMPAQUE PERIMETRAL DE NEOPRENO. INCLUYE: HTAS, MANO DE OBRA Y EQUIPO. TODO PARA SU CERRECTA EJECUCION.</t>
  </si>
  <si>
    <t>SALE01</t>
  </si>
  <si>
    <t>SALIDA ELECTRICA PARA LAMPARAS, Y/O VENTILADOR, CON REGISTRO DE 3"x3", CHALUPA DE 2"x3"DE PVC Y TUBERIA DE PVC LIGERO DE 3/4", INCLUYE: SOQUET DE BAQUELITA, MONITOR Y CONTRA, CONDUCTORES # 12, 14 ó 16 LATINCASA, CONDUMEX, MONTERREY, O SIMILAR, APAGADOR Y/O CONTROL, TAPAS DE 1 A 3 VENTANAS, MARCA QUINZIÑO L.E., O SIMILAR, TODOS LOS MATERIALES DE CONSUMO, MANO DE OBRA, HERRAMIENTA Y TODO LO NECESARIO PARA SU BUEN FUNCIONAMIENTO.</t>
  </si>
  <si>
    <t>SAL</t>
  </si>
  <si>
    <t>REF2X65</t>
  </si>
  <si>
    <t>SUMINISTRO E INSTALACION EN POSTE EXISTENTE, REFLECTOR FLUORESCENTE PARA EXTERIOR DE 2 X 65 WATTS, CON OPERACION DE 220-127 VOLTS, MCA. TECNOLITE MODELO ES-6519. INCLUYE: SOPORTE, CONDUCTOR ELECTRICO, INTERRUPTOR TERMOMAGNETICO, MANO DE OBRA, HTA. Y PRUEBA PARA GARANTIZAR SU CORRECTO FUNCIONAMIENTO</t>
  </si>
  <si>
    <t>SALE02C</t>
  </si>
  <si>
    <t>SALIDA ELECTRICA PARA CONTACTO CON CHALUPA DE 2"x3" DE PVC Y TUBERIA DE PVC LIGERO DE 3/4", INCLUYE: MONITOR Y CONTRA, CONDUCTORES # 12 LATINCASA, CONDUMEX, MONTERREY, O SIMILAR, CONTACTOS, TAPAS DE 1 A 3 VENTANAS, MARCA QUINZIÑO L.E., O SIMILAR, TODOS LOS MATERIALES DE CONSUMO, MANO DE OBRA, HERRAMIENTA Y TODO LO NECESARIO PARA SU BUEN FUNCIONAMIENTO.</t>
  </si>
  <si>
    <t>TRAMITES Y LIBRANZA</t>
  </si>
  <si>
    <t>CFECT01</t>
  </si>
  <si>
    <t>PAGO DE CONEXIÓN Y TRAMITES ANTE CFE</t>
  </si>
  <si>
    <t>PGO</t>
  </si>
  <si>
    <t>SEMIP500</t>
  </si>
  <si>
    <t>TRAMITES ANTE SEMIP, PARA LA OBTENCIÓN DE CARTA DE UNIDAD VERIFICADORA, EN INSTALACIONES ELECTRICAS (APROX. 45 KVA), INCLUYE TRAMITES, VISITAS DE OBRA, REPORTES Y OBTENCIÓN DE CARTA</t>
  </si>
  <si>
    <t>TRAMITE</t>
  </si>
  <si>
    <t>VI</t>
  </si>
  <si>
    <t>CERCADO PERIMETRAL</t>
  </si>
  <si>
    <t>DESMPTAM</t>
  </si>
  <si>
    <t>DESMANTELAMIENTO DE PUERTA  DE MALLA CICLONICA CON FORRO DE P.V.C. CAL. 9 Y ABERTURA DE 55 X 55 MM DE 2 M DE ALTURA REFORZADA CON POSTES DE LINEA Y REFUERZO CENTRAL DE 48 MM Ø CAL.18 EN MAL ESTADO, CON RECUPERACION DE MATERIAL, INCLUYE: ENTREGA EN ALMACEN DEL SISTEMA OPERADOR, MANO DE OBRA Y HERRAMIENTAS.</t>
  </si>
  <si>
    <t>DESMCERC01</t>
  </si>
  <si>
    <t>DESMANTELAMIENTO DE CERCO DE MALLA CICLONICA CON FORRO DE P.V.C. CAL. 9 Y ABERTURA DE 55 X 55 MM DE 2 M DE ALTURA REFORZADA CON POSTES DE LINEA Y REFUERZO CENTRAL DE 48 MM Ø CAL.18, CON RECUPERACION DE MATERIAL, INCLUYE: ENTREGA EN ALMACEN DEL SISTEMA OPERADOR, MANO DE OBRA Y HERRAMIENTAS.</t>
  </si>
  <si>
    <t>DEMCADP</t>
  </si>
  <si>
    <t>DEMOLICION DE CADENA PERIMETRAL EXISTENTE DE CONCRETO INCLUYE: DEMOLICIÓN, DESALOJO DEL MATERIAL PRODUCTO DE DEMOLICION FUERA DEL SITIO DE LA OBRA, MANO DE OBRA Y HERRAMIENTA.</t>
  </si>
  <si>
    <t>DEMMPDD</t>
  </si>
  <si>
    <t>DEMOLICIÓN DE MAMPOSTERIA PARA PREPARACIÓN Y COLADO DE DADOS DE CONCRETO  DE 30X30X60 CMS INCLUYE: RETIRO DEL MATERIAL PRODUCTO DE DEMOLICIÓN,  MANO DE OBRA Y HERRAMIENTA.</t>
  </si>
  <si>
    <t>DADO02</t>
  </si>
  <si>
    <t>DADO DE CONCRETO F'C= 150 KG/CM2 DE 30X30X60 CMS. PARA ANCLAJE DE POSTES DE CERCA DE REJACERO. INCLUYE: CIMBRADO, DESCIMBRADO, MATERIALES, MANO DE OBRA Y HERRAMIENTAS.</t>
  </si>
  <si>
    <t>REJACR01</t>
  </si>
  <si>
    <t>SUMINISTRO E INSTALACIÓN DE CERCADO PERIMETRAL "SISTEMA INTEGRAL DE CERCO REJA ACERO", COLOR BLANCO, CAL.6, ALT. 2.00 MTS. INCLUYE: POSTE DE 2 1/4" X 2 1/4", TAPON POSTE, HERRAJES, SOPORTERIA, ANCLAJE, MATERIALES, MANO DE OBRA Y HERRAMIENTA.</t>
  </si>
  <si>
    <t>REJACR02</t>
  </si>
  <si>
    <t>SUMINISTRO Y COLOCACION DE PUERTA DE ACCESO FABRICADA CON SISTEMA INTEGRAL REJACERO, DIMENSIONES DE 2.00 X 2.00 m. CADA UNA (2 HOJAS). INCLUYE: POSTES, TUBOS DE REFUERZO, HERRAJES, SOPORTERIA, ANCLAJE, MATERIALES, MANO DE OBRA Y HERRAMIENTA.</t>
  </si>
  <si>
    <t>REJACR03</t>
  </si>
  <si>
    <t>SUMINISTRO Y COLOCACION DE PUERTA DE ACCESO FABRICADA CON SISTEMA INTEGRAL REJACERO, DIMENSIONES DE 1.00 X 2.00 m. INCLUYE: POSTES, TUBOS DE REFUERZO, HERRAJES, SOPORTERIA, ANCLAJE, MATERIALES, MANO DE OBRA Y HERRAMIENTA.</t>
  </si>
  <si>
    <t>EXCEQM02</t>
  </si>
  <si>
    <t>EXCAVACION EN ZANJAS POR MEDIOS MECÁNICOS, EN MATERIAL TIPO "B", HASTA UNA PROFUNDIDAD DE 2.00 MTS, DEPOSITANDO EL MATERIAL A LADO DE LA ZANJA, CON O SIN LA PRESENCIA DE AGUA. INCLUYE: ACHIQUE NECESARIO, AFINE DE FONDO Y TALUDES, MAQUINARIA, EQUIPO, MANO DE OBRA Y HTAS.</t>
  </si>
  <si>
    <t>CORTE Y REPOSICIÓN DE CARPETA ASFALTICA DE 5 CM DE ESPESOR COMPACTOS, ELABORADA CON MEZCLA ASFALTICA EN CALIENTE, INCLUYE: CORTE MEDIANTE CORTADORA DE DISCO DE DIAMANTE, CAJEO, AFINE Y COMPACTACIÓN DE FONDO, MAQUINARIA, RIEGO DE IMPREGNACION EN PROPORCION DE 1.5 LTS/M2, FLETES HASTA EL SITIO DE LOS TRABAJOS, TODOS LOS MATERIALES, MANO DE OBRA, HERRAMIENTA Y EQUIPO.</t>
  </si>
  <si>
    <t>TRAZO Y NIVELACION PARA LINEA DE AGUA POTABLE, ESTABLECIENDO NIVELES, BANCOS Y EJES DE REFERENCIA. INCLUYE: MATERIALES DE CONSUMO, MANO DE OBRA, HERRAMIENTA Y EQUIPO.</t>
  </si>
  <si>
    <t>PLANTILLA CON MATERIAL PRODUCTO DE BANCO, COMPACTADO AL 90% DE P.V.S.M. APISONADO MECANICAMENTE, INCLUYE: AGUA, MATERIAL, MANO DE OBRA, HERRAMIENTA Y EQUIPO NECESARIO.</t>
  </si>
  <si>
    <t>RELLENO EN ZANJAS CON MATERIAL PRODUCTO DE BANCO (ACOSTILLADO) TERMINADA CON USO DE EQUIPO MECANICO, EN CAPAS DE 20 CM. INCLUYE: SUMINISTRO, ACARREO Y APLICACION DE TODOS LOS MATERIALES, EQUIPO, MANO DE OBRA Y HERRAMIENTA.</t>
  </si>
  <si>
    <t>RELLENO EN ZANJAS CON MATERIAL PRODUCTO DE EXCAVACION, EN CAPAS DE 25 CMS, COMPACTADO AL 90% DE P.V.S.M. POR UNIDAD DE OBRA TERMINADA, CON USO DE EQUIPO MECANICO. INCLUYE: ACARREO, AGUA PARA HUMEDAD DEL MATERIAL, MANO DE OBRA, HERRAMIENTA Y EQUIPO NECESARIO.</t>
  </si>
  <si>
    <t>SUMINISTRO DE TUBERIA DE P.V.C. RD-32.5 S.I. TIPO ANGER DE 6" DE DIÁMETRO. NORMA MEXICANA NMX-E-145/1-VIGENTE INCLUYE: FLETES HASTA LA OBRA, CARGA Y DESCARGA, ACARREOS Y MANIOBRAS LOCALES.</t>
  </si>
  <si>
    <t>INSTALACION, JUNTEO Y PRUEBA HIDROSTÁTICA DE TUBERIA DE P.V.C. RD-32.5 S.I. TIPO ANGER DE 6" DE DIÁMETRO. INCLUYE: MANIOBRAS LOCALES, MANO DE OBRA Y HERRAMIENTA.</t>
  </si>
  <si>
    <t>SUMINISTRO DE PIEZAS ESPECIALES DE PVC S.I. RD-32.5 TIPO ANGER,  INCLUYE: MATERIALES, FLETES HASTA LA OBRA, CARGA, DESCARGA Y MANIOBRAS LOCALES.</t>
  </si>
  <si>
    <t>LIMPIEZA DEL SITIO DE LA OBRA CON MAQUINARIA PARA LINEA DE AGUA POTABLE, ALMACENANDO EL MATERIAL PRODUCTO DE LA LIMPIEZA, PARA SU POSTERIOR CARGA Y ACARREO. INCLUYE: MANO DE OBRA, EQUIPO Y HERRAMIENTA.</t>
  </si>
  <si>
    <t>BACALAR (010)</t>
  </si>
  <si>
    <t>SUMINISTRO DE TUBERIA DE P.V.C. RD-32.5 S.I. TIPO ANGER DE 3" DE DIÁMETRO. NORMA MEXICANA NMX-E-145/1-VIGENTE INCLUYE: FLETES HASTA LA OBRA, CARGA Y DESCARGA, ACARREOS Y MANIOBRAS LOCALES.</t>
  </si>
  <si>
    <t>SUMINISTRO DE TUBERIA DE P.V.C. RD-32.5 S.I. TIPO ANGER DE 4" DE DIÁMETRO. NORMA MEXICANA NMX-E-145/1-VIGENTE INCLUYE: FLETES HASTA LA OBRA, CARGA Y DESCARGA, ACARREOS Y MANIOBRAS LOCALES.</t>
  </si>
  <si>
    <t>INSTALACION, JUNTEO Y PRUEBA HIDROSTÁTICA DE TUBERIA DE P.V.C. RD-32.5 S.I. TIPO ANGER DE 3" DE DIÁMETRO. INCLUYE: MANIOBRAS LOCALES, MANO DE OBRA Y HERRAMIENTA.</t>
  </si>
  <si>
    <t>INSTALACION, JUNTEO Y PRUEBA HIDROSTÁTICA DE TUBERIA DE P.V.C. RD-32.5 S.I. TIPO ANGER DE 4" DE DIÁMETRO. INCLUYE: MANIOBRAS LOCALES, MANO DE OBRA Y HERRAMIENTA.</t>
  </si>
  <si>
    <t>MEDU6</t>
  </si>
  <si>
    <r>
      <t xml:space="preserve">SUMINISTRO E INSTALACION DE MEDIDOR DE FLUJO TIPO ULTRASÓNICO BRIDADO, FABRICADO EN CUERPO DE HIERRO NODULAR / ACERO INOXIDABLE CON RECUBRIMIENTO EPÓXICO, CON COMUNICACIÓN PARA LECTURA REMOTA MODELO ULTRA TT, MARCA EQUYSIS DE </t>
    </r>
    <r>
      <rPr>
        <b/>
        <sz val="10"/>
        <color theme="1"/>
        <rFont val="Calibri"/>
        <family val="2"/>
        <scheme val="minor"/>
      </rPr>
      <t>6" DIÁMETRO</t>
    </r>
    <r>
      <rPr>
        <sz val="10"/>
        <color theme="1"/>
        <rFont val="Calibri"/>
        <family val="2"/>
        <scheme val="minor"/>
      </rPr>
      <t>,  DISPLAY DIGITAL CON INDICADOR DE FLUJO INSTANTÁNEO Y TOTALIZADOR DE VOLUMEN, PRODUCIDO BAJO EL ESTÁNDAR INTERNACIONAL ISO-4064:2005, PROTECCIÓN IP68, ALIMENTADO POR BATERÍA INTERNA DE LITIO, INCLUYE: PROGRAMACION DEL EQUIPO, MATERIALES, MANO DE OBRA, EQUIPO NECESARIO Y HERRAMIENTA.</t>
    </r>
  </si>
  <si>
    <t>SUMINISTRO E INSTALACIÓN DE CARRETE ELABORADO CON NIPLE DE Fo.Ga. Y BRIDA ROSCADA DE 6" DE DIAMETRO DE 50 CM. DE LONGITUD, INCLUYE: TORNILLERIA, EMPAQUE, MATERIALES, MANO DE OBRA Y HERRAMIENTAS.</t>
  </si>
  <si>
    <t>DESMONTE</t>
  </si>
  <si>
    <t>DESMONTE, Y LIMPIEZA DE VEGETACIÓN AL 100% (TIPO SELVA) INCLUYE: MAQUINARIA, ACARREO DE MATERIAL, CARGA, MANO DE OBRA Y HERRAMIENTA.</t>
  </si>
  <si>
    <t>1TR3A30</t>
  </si>
  <si>
    <t>SUMINISTRO E INSTALACION DE ESTRUCTURA 1TR3A PARA 30 KVA, 35400/220-127V. INCLUYE: TRANSFORMADOR DE 30 KVA, 34500/220-127V TIPO COSTA, MANIOBRAS LOCALES, MANO DE OBRA, EQUIPO Y HERRAMIENTA</t>
  </si>
  <si>
    <t xml:space="preserve">TIERRF04 </t>
  </si>
  <si>
    <t>ELABORACIÓN DE SISTEMA DE TIERRA FÍSICA A TRAVES DE RED DE CONTRAANTENAS, COMPUESTO GAP Y TIERRA VEGETAL, INCLUYE PERFORACIÓN HASTA 3.00 MT DE PROFUNDIDAD, CABLE DE COBRE COBRE CAL. 1/0 AWG, MEDICION CON MEGGER, COMPUESTO REDUCTOR DE RESISTENCIA GEM, CONEXIONES CON SOLDADURA CADWELD INCLUYE: MEDICION DEL SISTEMA DE TIERRA FISICA SEGUN NOM 022-STPS-1999 Y NOM-001-SEDE-1999, MATERIALES DE CONSUMO, MANO DE OBRA, EQUIPO, HERRAMIENTA Y TODO LO NECESARIO PARA SU CORRECTA EJECUCION Y FUNCIONAMIENTO; ASI COMO LA SIGUIENTE DOCUMENTACION: REPORTE FOTOGRAFICO Y MEDICIONES DEL SISTEMA DE PUESTA A TIERRA, CARTA DE ACEPTACIÓN, INFORME DE CALIBRACIÓN, CARTA DE TRAZABILIDAD, CERTIFICADO ANTE LA EMA DEL EQUIPO DE MEDICIÓN, HOJA TECNICA DEL INTENSIFICADOR DE TIERRA, PLANO DE UBICACIÓN REAL Y MEDICIÓN, GARANTIA DE UN AÑO EN LA MEDICION, CERTIFICADO DE GARANTIA POR UN AÑO EN LOS MATERIALES, ENTREGA DE MEMORIA DE CALCULO DE CORTO CIRCUITO PARA EL CALCULO.</t>
  </si>
  <si>
    <t>CABACSR3/0</t>
  </si>
  <si>
    <t>SUMINISTRO Y TENDIDO DE CABLE SEMIAISLADO PARA LINEAS AEREAS DE ALUMINIO TIPO ACSR, CAL 3/0 ALUMINIO PARA 35 KV. INCLUYE: MATERIAL, MANO DE OBRA Y HERRAMIENTA.</t>
  </si>
  <si>
    <t>CACSR1-035</t>
  </si>
  <si>
    <t>SUMINISTRO Y TENDIDO DE CABLE DESNUDO PARA LINEAS AEREAS DE ALUMINIO TIPO ACSR, CAL 1/0 ALU. INCLUYE: MATERIAL, MANO DE OBRA Y HERRAMIENTA.</t>
  </si>
  <si>
    <t>KG</t>
  </si>
  <si>
    <t>CABVULC10</t>
  </si>
  <si>
    <t>SUMINISTRO Y TENDIDO DE CABLE VULCANEL XLP TIPO XHHW-2 LS CT-SR RoHS 90°C 600V. NORMA NMX-J-451 CALIBRE # 10. INCLUYE: HERRAMIENTAS, CONECTORES, DUCTO DE PVC PARA ALOJAR CABLE, MANO DE OBRA Y EQUIPO.</t>
  </si>
  <si>
    <t>CABPBS04</t>
  </si>
  <si>
    <t>SUMINISTRO Y TENDIDO DE CABLE PLANO PARA ALIMENTACIÓN DE BOMBAS SUMERGIBLES PE+PVC 75 °C, 1 000 V CON CUBIERTA EXTERIOR DE PVC, CALIBRE 4 AWG. INCLUYE: MATERIAL, DUCTO DE PVC PARA ALOJAR CABLE, MANO DE OBRA Y HERRAMIENTAS.</t>
  </si>
  <si>
    <t>EXCBDS1B</t>
  </si>
  <si>
    <t>EXCAVACIÓN PARA BANCO DE DUCTOS S1B POR MEDIOS MECÁNICOS Y MANUALES. INCLUYE MAQUINARIA, MANO DE OBRA, HERRAMIENTA Y EQUIPO.</t>
  </si>
  <si>
    <t>BDUCS2B</t>
  </si>
  <si>
    <t>SUMINISTRO E INSTALACIÓN DE BANCO DE DUCTOS S1A EN BANQUETA CON 1 TUBOS PVC DE 2 " (50 MM) . INCLUYE: MATERIAL, MANO DE OBRA, HERRAMIENTA Y EQUIPO.</t>
  </si>
  <si>
    <t>TIERRF04</t>
  </si>
  <si>
    <t>MEJORAMIENTO DE SISTEMA DE TIERRA FÍSICA A TRAVES DE RED DE CONTRAANTENAS, COMPUESTO GAP Y TIERRA VEGETAL, INCLUYE PERFORACIÓN HASTA 3.00 MT DE PROFUNDIDAD, CABLE DE COBRE COBRE CAL. 1/0 AWG, MEDICION CON MEGGER, COMPUESTO REDUCTOR DE RESISTENCIA GEM, CONEXIONES CON SOLDADURA CADWELD INCLUYE: MEDICION DEL SISTEMA DE TIERRA FISICA SEGUN NOM 022-STPS-1999 Y NOM-001-SEDE-1999, MATERIALES DE CONSUMO, MANO DE OBRA, EQUIPO, HERRAMIENTA Y TODO LO NECESARIO PARA SU CORRECTA EJECUCION Y FUNCIONAMIENTO; ASI COMO LA SIGUIENTE DOCUMENTACION: REPORTE FOTOGRAFICO Y MEDICIONES DEL SISTEMA DE PUESTA A TIERRA, CARTA DE ACEPTACIÓN, INFORME DE CALIBRACIÓN, CARTA DE TRAZABILIDAD, CERTIFICADO ANTE LA EMA DEL EQUIPO DE MEDICIÓN, HOJA TECNICA DEL INTENSIFICADOR DE TIERRA, PLANO DE UBICACIÓN REAL Y MEDICIÓN, GARANTIA DE UN AÑO EN LA MEDICION, CERTIFICADO DE GARANTIA POR UN AÑO EN LOS MATERIALES, ENTREGA DE MEMORIA DE CALCULO DE CORTO CIRCUITO PARA EL CALCULO SISTEMA</t>
  </si>
  <si>
    <t>TABC15HP</t>
  </si>
  <si>
    <r>
      <t xml:space="preserve">SUMINISTRO E INSTALACION DE  TABLERO DE CONTROL TIPO CM </t>
    </r>
    <r>
      <rPr>
        <b/>
        <sz val="10"/>
        <color theme="1"/>
        <rFont val="Calibri"/>
        <family val="2"/>
        <scheme val="minor"/>
      </rPr>
      <t>MODELO VTN-CS1S215-A0</t>
    </r>
    <r>
      <rPr>
        <sz val="10"/>
        <color theme="1"/>
        <rFont val="Calibri"/>
        <family val="2"/>
        <scheme val="minor"/>
      </rPr>
      <t xml:space="preserve"> CON ARRANCADOR SOLIDO, MARCA VANTRO PARA ARRANQUE PESADO PARA UNA CAPACIDAD DE 15 HP A 220 V, 60 HZ, ALOJADO EN GABINETE METALICO TIPO NEMA 12 QUE INCLUYE LOS SIGUIENTES ELEMENTOS: INTERRUPTOR TERMOMAGNETICO, FUSIBLES SITOR 3NE4, TRANSFORMADOR DE CONTROL, LIMITACION DE CORRIENTE, CONTACTOR DE BY PASS INTEGRADO, RELEVADOR DE SOBRECARGA INTEGRADO CLASE 5, PROTECCION CON INT. 5SX EN EL CIRCUITO DE CONTROL, ESTACION DE BOTONES Y LAMPARAS INDICADORAS DE ARRANQUE-PARO-SOBRECARGA, CONTADOR DE TIEMPO, TOTALMENTE CABLEADO PARA ARRANCAR Y PARAR AUTOMATICAMENTE, MONITOR EN LINEA, RAMPA SUAVE DE ARRANQUE Y PARO (CONFIGURABLE), MATERIALES, HERRAMIENTA, MANO DE OBRA CERTIFICADA, GARANTIA DE EQUIPO, Y TODO LO NECESARIO PARA SU CORRECTA INSTALACION.</t>
    </r>
  </si>
  <si>
    <t>EB25LIM</t>
  </si>
  <si>
    <t>IEB25LIM</t>
  </si>
  <si>
    <t>SUMINISTRO DE MOTOR (REBOBINABLE) Y BOMBA SUMERGIBLE, QUE TENGA EL SELLO DEL FIDEICOMISO PARA EL AHORRO DE ENERGIA ELECTRICA (FIDES) MCA. GRUNDFOS MOD. 385S150-2 O SIMILAR EN CALIDAD Y PRECIO, DE 25 LPS Y 35.38 M.C.A. 3F-220V, INCLUYE: FLETES HASTA LA OBRA, CARGA, DESCARGA Y MANO DE OBRA.</t>
  </si>
  <si>
    <t>INSTALACION DE MOTOR (REBOBINABLE) Y BOMBA SUMERGIBLE, QUE TENGA EL SELLO DEL FIDEICOMISO PARA EL AHORRO DE ENERGIA ELECTRICA (FIDES) MCA. GRUNDFOS MOD. 385S150-2 O SIMILAR EN CALIDAD Y PRECIO, DE 25 LPS Y 35.38 M.C.A. DE 3F-220V, INCLUYE: MANIOBRAS LOCALES, MATERIALES,  MANO DE OBRA, HERRAMIENTA Y EQUIPO.</t>
  </si>
  <si>
    <t>TCLA1504</t>
  </si>
  <si>
    <t>SUMINISTRO E INSTALACION DE TUBO PARA COLUMNA DE SUCCIÓN DE 4" X 3.00 MTS DE uPVC (POLICLORURO DE VINILO NO PLASTIFICADO), SERIE 150 INCLUYE: KIT DE ADAPTADORES Y JUEGO DE ARNES PARA TUBO COLUMNA, FLETES, ACARREOS, MANIOBRAS LOCALES, MATERIALES, MANO DE OBRA Y HERRAMIENTA.</t>
  </si>
  <si>
    <t>FRED6X4</t>
  </si>
  <si>
    <t>FABRICACIÓN E INSTALACIÓN DE REDUCCIÓN DE 6"X4" ELABORADO A BASE DE DOS COPLES ROSCADOS DE 6" Y 4" DE DIÁMETRO DE ACERO CEDULA 40 Y PLACA DE ACERO DE 3/8", INCLUYE: FLETES, EQUIPO, SOLDADURA, CORTES, MATERIALES DE CONSUMO, MANO DE OBRA Y HERRAMIENTA.</t>
  </si>
  <si>
    <t>RELLBCO11</t>
  </si>
  <si>
    <t>RELLENO EN ZANJAS CON MATERIAL PRODUCTO DE BANCO COMPACTADO AL 90% DE P.V.S.M., EN CAPAS DE 25 CMS, POR UNIDAD DE OBRA TERMINADA CON USO DE EQUIPO MECANICO. INCLUYE: SUMINISTRO, ACARREO, AGUA PARA HUMEDAD DEL MATERIAL, TODOS LOS MATERIALES, MANO DE OBRA, HERRAMIENTA Y EQUIPO NECESARIO.</t>
  </si>
  <si>
    <t>TAPON CAMPANA DE 4" DE DIÁMETRO</t>
  </si>
  <si>
    <t>TPCH324</t>
  </si>
  <si>
    <t>ITPCH4</t>
  </si>
  <si>
    <t>AMPLIACIÓN DEL SISTEMA DE ABASTECIMIENTO DE AGUA POTABLE EN LA LOCALIDAD DE LIMONES, MUNICIPIO DE BACALAR. (PRIMERA ETAPA DE DOS)</t>
  </si>
  <si>
    <t>CATÁLOGO DE CONCEPTOS</t>
  </si>
  <si>
    <t>RESUMEN DE PARTIDAS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</si>
</sst>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7" formatCode="&quot;$&quot;#,##0.00;\-&quot;$&quot;#,##0.00"/>
    <numFmt numFmtId="8" formatCode="&quot;$&quot;#,##0.00;[Red]\-&quot;$&quot;#,##0.00"/>
    <numFmt numFmtId="41" formatCode="_-* #,##0_-;\-* #,##0_-;_-* &quot;-&quot;_-;_-@_-"/>
    <numFmt numFmtId="44" formatCode="_-&quot;$&quot;* #,##0.00_-;\-&quot;$&quot;* #,##0.00_-;_-&quot;$&quot;* &quot;-&quot;??_-;_-@_-"/>
    <numFmt numFmtId="43" formatCode="_-* #,##0.00_-;\-* #,##0.00_-;_-* &quot;-&quot;??_-;_-@_-"/>
    <numFmt numFmtId="164" formatCode="_-* #,##0.00\ &quot;€&quot;_-;\-* #,##0.00\ &quot;€&quot;_-;_-* &quot;-&quot;??\ &quot;€&quot;_-;_-@_-"/>
    <numFmt numFmtId="165" formatCode="_-* #,##0.00\ _€_-;\-* #,##0.00\ _€_-;_-* &quot;-&quot;??\ _€_-;_-@_-"/>
    <numFmt numFmtId="166" formatCode="_-* #,##0.00\ _P_t_s_-;\-* #,##0.00\ _P_t_s_-;_-* &quot;-&quot;??\ _P_t_s_-;_-@_-"/>
    <numFmt numFmtId="167" formatCode="_-* #,##0\ _P_t_s_-;\-* #,##0\ _P_t_s_-;_-* &quot;-&quot;\ _P_t_s_-;_-@_-"/>
    <numFmt numFmtId="168" formatCode="_ [$$-2C0A]\ * #,##0.00_ ;_ [$$-2C0A]\ * \-#,##0.00_ ;_ [$$-2C0A]\ * &quot;-&quot;??_ ;_ @_ "/>
    <numFmt numFmtId="169" formatCode="_-[$$-340A]\ * #,##0.00_-;\-[$$-340A]\ * #,##0.00_-;_-[$$-340A]\ * &quot;-&quot;??_-;_-@_-"/>
    <numFmt numFmtId="170" formatCode="_-* #,##0.00\ &quot;Pts&quot;_-;\-* #,##0.00\ &quot;Pts&quot;_-;_-* &quot;-&quot;??\ &quot;Pts&quot;_-;_-@_-"/>
    <numFmt numFmtId="171" formatCode="0.000"/>
    <numFmt numFmtId="172" formatCode="[$$-80A]#,##0.00;\-[$$-80A]#,##0.00"/>
    <numFmt numFmtId="173" formatCode="_(* #,##0\ &quot;pta&quot;_);_(* \(#,##0\ &quot;pta&quot;\);_(* &quot;-&quot;??\ &quot;pta&quot;_);_(@_)"/>
    <numFmt numFmtId="174" formatCode="&quot;$&quot;#,##0.00"/>
    <numFmt numFmtId="175" formatCode="_-[$€-2]* #,##0.00_-;\-[$€-2]* #,##0.00_-;_-[$€-2]* &quot;-&quot;??_-"/>
    <numFmt numFmtId="176" formatCode="&quot;$&quot;#.00"/>
    <numFmt numFmtId="177" formatCode="%#.00"/>
    <numFmt numFmtId="178" formatCode="_-[$$-80A]* #,##0.00_-;\-[$$-80A]* #,##0.00_-;_-[$$-80A]* &quot;-&quot;??_-;_-@_-"/>
  </numFmts>
  <fonts count="53" x14ac:knownFonts="1">
    <font>
      <sz val="11"/>
      <color theme="1"/>
      <name val="Calibri"/>
      <family val="2"/>
      <scheme val="minor"/>
    </font>
    <font>
      <b/>
      <sz val="10"/>
      <name val="Arial"/>
      <family val="2"/>
    </font>
    <font>
      <b/>
      <sz val="9"/>
      <name val="Arial"/>
      <family val="2"/>
    </font>
    <font>
      <sz val="8"/>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font>
    <font>
      <sz val="11"/>
      <color theme="1"/>
      <name val="Calibri"/>
      <family val="2"/>
      <scheme val="minor"/>
    </font>
    <font>
      <sz val="10"/>
      <name val="Arial"/>
      <family val="2"/>
    </font>
    <font>
      <u/>
      <sz val="5"/>
      <color indexed="36"/>
      <name val="Arial"/>
      <family val="2"/>
    </font>
    <font>
      <u/>
      <sz val="5"/>
      <color indexed="12"/>
      <name val="Arial"/>
      <family val="2"/>
    </font>
    <font>
      <sz val="10"/>
      <name val="Arial"/>
      <family val="2"/>
    </font>
    <font>
      <sz val="12"/>
      <color indexed="24"/>
      <name val="Arial"/>
      <family val="2"/>
    </font>
    <font>
      <b/>
      <sz val="18"/>
      <color indexed="24"/>
      <name val="Arial"/>
      <family val="2"/>
    </font>
    <font>
      <b/>
      <sz val="12"/>
      <color indexed="24"/>
      <name val="Arial"/>
      <family val="2"/>
    </font>
    <font>
      <u/>
      <sz val="10"/>
      <color indexed="12"/>
      <name val="Arial"/>
      <family val="2"/>
    </font>
    <font>
      <u/>
      <sz val="7.5"/>
      <color indexed="12"/>
      <name val="Arial"/>
      <family val="2"/>
    </font>
    <font>
      <sz val="1"/>
      <color indexed="8"/>
      <name val="Courier"/>
      <family val="3"/>
    </font>
    <font>
      <sz val="10"/>
      <name val="Arial"/>
      <family val="2"/>
    </font>
    <font>
      <sz val="10"/>
      <name val="Arial"/>
      <family val="2"/>
    </font>
    <font>
      <b/>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
      <sz val="11"/>
      <name val="Calibri"/>
      <family val="2"/>
      <scheme val="minor"/>
    </font>
    <font>
      <b/>
      <sz val="11"/>
      <name val="Calibri"/>
      <family val="2"/>
      <scheme val="minor"/>
    </font>
    <font>
      <b/>
      <sz val="12"/>
      <name val="Calibri"/>
      <family val="2"/>
      <scheme val="minor"/>
    </font>
    <font>
      <sz val="10"/>
      <name val="Arial"/>
      <family val="2"/>
    </font>
    <font>
      <b/>
      <sz val="9"/>
      <name val="Calibri"/>
      <family val="2"/>
      <scheme val="minor"/>
    </font>
    <font>
      <b/>
      <sz val="12"/>
      <color theme="1"/>
      <name val="Calibri"/>
      <family val="2"/>
      <scheme val="minor"/>
    </font>
    <font>
      <b/>
      <sz val="8"/>
      <name val="Arial"/>
      <family val="2"/>
    </font>
    <font>
      <sz val="11"/>
      <name val="Arial Narrow"/>
      <family val="2"/>
    </font>
    <font>
      <sz val="11"/>
      <name val="Arial"/>
      <family val="2"/>
    </font>
    <font>
      <sz val="9"/>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C000"/>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49">
    <xf numFmtId="0" fontId="0" fillId="0" borderId="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10" fillId="16" borderId="1" applyNumberFormat="0" applyAlignment="0" applyProtection="0"/>
    <xf numFmtId="0" fontId="10" fillId="16" borderId="1" applyNumberFormat="0" applyAlignment="0" applyProtection="0"/>
    <xf numFmtId="0" fontId="10" fillId="16" borderId="1" applyNumberFormat="0" applyAlignment="0" applyProtection="0"/>
    <xf numFmtId="0" fontId="10" fillId="16" borderId="1"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164" fontId="4" fillId="0" borderId="0" applyFont="0" applyFill="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171" fontId="4" fillId="0" borderId="0" applyFont="0" applyFill="0" applyBorder="0" applyAlignment="0" applyProtection="0"/>
    <xf numFmtId="41" fontId="7"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41" fontId="25" fillId="0" borderId="0" applyFont="0" applyFill="0" applyBorder="0" applyAlignment="0" applyProtection="0"/>
    <xf numFmtId="171"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71" fontId="4" fillId="0" borderId="0" applyFont="0" applyFill="0" applyBorder="0" applyAlignment="0" applyProtection="0"/>
    <xf numFmtId="166" fontId="4" fillId="0" borderId="0" applyFont="0" applyFill="0" applyBorder="0" applyAlignment="0" applyProtection="0"/>
    <xf numFmtId="172"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170" fontId="4" fillId="0" borderId="0" applyFont="0" applyFill="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5" fillId="0" borderId="0"/>
    <xf numFmtId="0" fontId="4" fillId="0" borderId="0"/>
    <xf numFmtId="0" fontId="4" fillId="0" borderId="0"/>
    <xf numFmtId="0" fontId="25" fillId="0" borderId="0"/>
    <xf numFmtId="0" fontId="6" fillId="0" borderId="0"/>
    <xf numFmtId="0" fontId="25" fillId="0" borderId="0"/>
    <xf numFmtId="0" fontId="4" fillId="0" borderId="0"/>
    <xf numFmtId="0" fontId="2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9" fontId="4" fillId="0" borderId="0" applyFont="0" applyFill="0" applyBorder="0" applyAlignment="0" applyProtection="0"/>
    <xf numFmtId="0" fontId="17" fillId="16" borderId="5" applyNumberFormat="0" applyAlignment="0" applyProtection="0"/>
    <xf numFmtId="0" fontId="17" fillId="16" borderId="5" applyNumberFormat="0" applyAlignment="0" applyProtection="0"/>
    <xf numFmtId="0" fontId="17" fillId="16" borderId="5" applyNumberFormat="0" applyAlignment="0" applyProtection="0"/>
    <xf numFmtId="0" fontId="17" fillId="16" borderId="5"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0" fillId="0" borderId="6" applyNumberFormat="0" applyFill="0" applyAlignment="0" applyProtection="0"/>
    <xf numFmtId="0" fontId="20" fillId="0" borderId="6" applyNumberFormat="0" applyFill="0" applyAlignment="0" applyProtection="0"/>
    <xf numFmtId="0" fontId="20" fillId="0" borderId="6"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13" fillId="0" borderId="8" applyNumberFormat="0" applyFill="0" applyAlignment="0" applyProtection="0"/>
    <xf numFmtId="0" fontId="13" fillId="0" borderId="8" applyNumberFormat="0" applyFill="0" applyAlignment="0" applyProtection="0"/>
    <xf numFmtId="0" fontId="13" fillId="0" borderId="8" applyNumberFormat="0" applyFill="0" applyAlignment="0" applyProtection="0"/>
    <xf numFmtId="0" fontId="13" fillId="0" borderId="8"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6" fillId="0" borderId="0"/>
    <xf numFmtId="0" fontId="25" fillId="0" borderId="0"/>
    <xf numFmtId="0" fontId="4" fillId="0" borderId="0" applyFont="0" applyFill="0" applyBorder="0" applyAlignment="0" applyProtection="0"/>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5" fillId="0" borderId="0"/>
    <xf numFmtId="0" fontId="25" fillId="0" borderId="0"/>
    <xf numFmtId="173" fontId="4" fillId="0" borderId="0" applyFont="0" applyFill="0" applyBorder="0" applyAlignment="0" applyProtection="0"/>
    <xf numFmtId="0" fontId="4" fillId="0" borderId="0"/>
    <xf numFmtId="170" fontId="1" fillId="0" borderId="0" applyFont="0" applyFill="0" applyBorder="0" applyAlignment="0" applyProtection="0"/>
    <xf numFmtId="170" fontId="1" fillId="0" borderId="0" applyFont="0" applyFill="0" applyBorder="0" applyAlignment="0" applyProtection="0"/>
    <xf numFmtId="9" fontId="1" fillId="0" borderId="0" applyFont="0" applyFill="0" applyBorder="0" applyAlignment="0" applyProtection="0"/>
    <xf numFmtId="0" fontId="29" fillId="0" borderId="0"/>
    <xf numFmtId="0" fontId="30" fillId="0" borderId="0" applyProtection="0"/>
    <xf numFmtId="0" fontId="30" fillId="0" borderId="0" applyProtection="0"/>
    <xf numFmtId="0" fontId="30" fillId="0" borderId="0" applyProtection="0"/>
    <xf numFmtId="0" fontId="30" fillId="0" borderId="0" applyProtection="0"/>
    <xf numFmtId="0" fontId="31" fillId="0" borderId="0" applyProtection="0"/>
    <xf numFmtId="0" fontId="31" fillId="0" borderId="0" applyProtection="0"/>
    <xf numFmtId="0" fontId="31" fillId="0" borderId="0" applyProtection="0"/>
    <xf numFmtId="0" fontId="31" fillId="0" borderId="0" applyProtection="0"/>
    <xf numFmtId="0" fontId="32" fillId="0" borderId="0" applyProtection="0"/>
    <xf numFmtId="0" fontId="32" fillId="0" borderId="0" applyProtection="0"/>
    <xf numFmtId="0" fontId="32" fillId="0" borderId="0" applyProtection="0"/>
    <xf numFmtId="0" fontId="32" fillId="0" borderId="0" applyProtection="0"/>
    <xf numFmtId="175" fontId="4" fillId="0" borderId="0" applyFont="0" applyFill="0" applyBorder="0" applyAlignment="0" applyProtection="0"/>
    <xf numFmtId="175" fontId="4" fillId="0" borderId="0" applyFont="0" applyFill="0" applyBorder="0" applyAlignment="0" applyProtection="0"/>
    <xf numFmtId="164" fontId="4" fillId="0" borderId="0" applyFont="0" applyFill="0" applyBorder="0" applyAlignment="0" applyProtection="0"/>
    <xf numFmtId="2" fontId="30" fillId="0" borderId="0" applyProtection="0"/>
    <xf numFmtId="2" fontId="30" fillId="0" borderId="0" applyProtection="0"/>
    <xf numFmtId="2" fontId="30" fillId="0" borderId="0" applyProtection="0"/>
    <xf numFmtId="2" fontId="30" fillId="0" borderId="0" applyProtection="0"/>
    <xf numFmtId="4" fontId="30" fillId="0" borderId="0" applyProtection="0"/>
    <xf numFmtId="4" fontId="30" fillId="0" borderId="0" applyProtection="0"/>
    <xf numFmtId="4" fontId="30" fillId="0" borderId="0" applyProtection="0"/>
    <xf numFmtId="4" fontId="30" fillId="0" borderId="0" applyProtection="0"/>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176" fontId="35" fillId="0" borderId="0">
      <protection locked="0"/>
    </xf>
    <xf numFmtId="0" fontId="25" fillId="0" borderId="0"/>
    <xf numFmtId="0" fontId="4" fillId="0" borderId="0"/>
    <xf numFmtId="177" fontId="35" fillId="0" borderId="0">
      <protection locked="0"/>
    </xf>
    <xf numFmtId="0" fontId="36" fillId="0" borderId="0"/>
    <xf numFmtId="0" fontId="4" fillId="0" borderId="0"/>
    <xf numFmtId="0" fontId="3" fillId="0" borderId="0"/>
    <xf numFmtId="167" fontId="4" fillId="0" borderId="0" applyFont="0" applyFill="0" applyBorder="0" applyAlignment="0" applyProtection="0"/>
    <xf numFmtId="166" fontId="4" fillId="0" borderId="0" applyFont="0" applyFill="0" applyBorder="0" applyAlignment="0" applyProtection="0"/>
    <xf numFmtId="0" fontId="37" fillId="0" borderId="0"/>
    <xf numFmtId="0" fontId="46" fillId="0" borderId="0"/>
    <xf numFmtId="0" fontId="3" fillId="0" borderId="0"/>
    <xf numFmtId="0" fontId="4" fillId="0" borderId="0"/>
    <xf numFmtId="43" fontId="4" fillId="0" borderId="0" applyFont="0" applyFill="0" applyBorder="0" applyAlignment="0" applyProtection="0"/>
  </cellStyleXfs>
  <cellXfs count="137">
    <xf numFmtId="0" fontId="0" fillId="0" borderId="0" xfId="0"/>
    <xf numFmtId="1" fontId="2" fillId="0" borderId="0" xfId="201" applyNumberFormat="1" applyFont="1" applyFill="1" applyBorder="1" applyAlignment="1">
      <alignment horizontal="right" vertical="center"/>
    </xf>
    <xf numFmtId="4" fontId="2" fillId="0" borderId="0" xfId="201" applyNumberFormat="1" applyFont="1" applyFill="1" applyBorder="1" applyAlignment="1">
      <alignment horizontal="right" vertical="center"/>
    </xf>
    <xf numFmtId="4" fontId="2" fillId="0" borderId="0" xfId="201" applyNumberFormat="1" applyFont="1" applyFill="1" applyBorder="1" applyAlignment="1">
      <alignment horizontal="center" vertical="center"/>
    </xf>
    <xf numFmtId="1" fontId="2" fillId="0" borderId="0" xfId="201" applyNumberFormat="1" applyFont="1" applyFill="1" applyBorder="1" applyAlignment="1">
      <alignment horizontal="center" vertical="center"/>
    </xf>
    <xf numFmtId="1" fontId="44" fillId="0" borderId="0" xfId="152" applyNumberFormat="1" applyFont="1" applyFill="1" applyAlignment="1">
      <alignment vertical="center"/>
    </xf>
    <xf numFmtId="1" fontId="44" fillId="0" borderId="0" xfId="152" applyNumberFormat="1" applyFont="1" applyFill="1" applyAlignment="1">
      <alignment vertical="center" wrapText="1"/>
    </xf>
    <xf numFmtId="0" fontId="25" fillId="0" borderId="0" xfId="0" applyFont="1" applyFill="1" applyAlignment="1">
      <alignment vertical="center"/>
    </xf>
    <xf numFmtId="1" fontId="43" fillId="0" borderId="0" xfId="152" applyNumberFormat="1" applyFont="1" applyFill="1" applyAlignment="1">
      <alignment horizontal="center" vertical="center"/>
    </xf>
    <xf numFmtId="4" fontId="43" fillId="0" borderId="0" xfId="152" applyNumberFormat="1" applyFont="1" applyFill="1" applyAlignment="1">
      <alignment horizontal="center" vertical="center"/>
    </xf>
    <xf numFmtId="4" fontId="44" fillId="0" borderId="0" xfId="152" applyNumberFormat="1" applyFont="1" applyFill="1" applyAlignment="1">
      <alignment horizontal="right" vertical="center"/>
    </xf>
    <xf numFmtId="44" fontId="43" fillId="0" borderId="0" xfId="152" applyNumberFormat="1" applyFont="1" applyFill="1" applyBorder="1" applyAlignment="1">
      <alignment horizontal="right" vertical="center"/>
    </xf>
    <xf numFmtId="0" fontId="38" fillId="0" borderId="0" xfId="0" applyFont="1" applyFill="1" applyAlignment="1">
      <alignment horizontal="center" vertical="center"/>
    </xf>
    <xf numFmtId="0" fontId="38" fillId="0" borderId="0" xfId="0" applyFont="1" applyFill="1" applyAlignment="1">
      <alignment horizontal="justify" vertical="center" wrapText="1"/>
    </xf>
    <xf numFmtId="0" fontId="39" fillId="0" borderId="0" xfId="0" applyFont="1" applyFill="1" applyAlignment="1">
      <alignment horizontal="center" vertical="center"/>
    </xf>
    <xf numFmtId="0" fontId="39" fillId="0" borderId="0" xfId="0" applyFont="1" applyFill="1" applyAlignment="1">
      <alignment horizontal="right" vertical="center"/>
    </xf>
    <xf numFmtId="4" fontId="39" fillId="0" borderId="0" xfId="0" applyNumberFormat="1" applyFont="1" applyFill="1" applyAlignment="1">
      <alignment horizontal="right" vertical="center"/>
    </xf>
    <xf numFmtId="0" fontId="40" fillId="0" borderId="0" xfId="0" applyFont="1" applyFill="1" applyAlignment="1">
      <alignment horizontal="center" vertical="center"/>
    </xf>
    <xf numFmtId="0" fontId="40" fillId="0" borderId="0" xfId="0" applyFont="1" applyFill="1" applyAlignment="1">
      <alignment horizontal="justify" vertical="center" wrapText="1"/>
    </xf>
    <xf numFmtId="4" fontId="41" fillId="0" borderId="0" xfId="0" applyNumberFormat="1" applyFont="1" applyFill="1" applyAlignment="1">
      <alignment horizontal="center" vertical="center"/>
    </xf>
    <xf numFmtId="174" fontId="41" fillId="0" borderId="0" xfId="0" applyNumberFormat="1" applyFont="1" applyFill="1" applyAlignment="1">
      <alignment horizontal="right" vertical="center"/>
    </xf>
    <xf numFmtId="0" fontId="41" fillId="0" borderId="0" xfId="0" applyFont="1" applyFill="1" applyAlignment="1">
      <alignment horizontal="center" vertical="center"/>
    </xf>
    <xf numFmtId="0" fontId="41" fillId="0" borderId="0" xfId="0" applyFont="1" applyFill="1" applyAlignment="1">
      <alignment horizontal="right" vertical="center"/>
    </xf>
    <xf numFmtId="0" fontId="42" fillId="0" borderId="0" xfId="0" applyFont="1" applyFill="1" applyAlignment="1">
      <alignment horizontal="right" vertical="center"/>
    </xf>
    <xf numFmtId="174" fontId="42" fillId="0" borderId="0" xfId="0" applyNumberFormat="1" applyFont="1" applyFill="1" applyAlignment="1">
      <alignment horizontal="right" vertical="center"/>
    </xf>
    <xf numFmtId="174" fontId="39" fillId="0" borderId="0" xfId="0" applyNumberFormat="1" applyFont="1" applyFill="1" applyAlignment="1">
      <alignment horizontal="right" vertical="center"/>
    </xf>
    <xf numFmtId="0" fontId="42" fillId="0" borderId="0" xfId="0" applyFont="1" applyFill="1" applyAlignment="1">
      <alignment horizontal="center" vertical="center"/>
    </xf>
    <xf numFmtId="0" fontId="42" fillId="0" borderId="0" xfId="0" applyFont="1" applyFill="1" applyAlignment="1">
      <alignment horizontal="justify" vertical="center" wrapText="1"/>
    </xf>
    <xf numFmtId="1" fontId="42" fillId="0" borderId="0" xfId="0" applyNumberFormat="1" applyFont="1" applyFill="1" applyAlignment="1">
      <alignment horizontal="center" vertical="center"/>
    </xf>
    <xf numFmtId="0" fontId="41" fillId="0" borderId="0" xfId="0" applyFont="1" applyFill="1" applyAlignment="1">
      <alignment vertical="center"/>
    </xf>
    <xf numFmtId="0" fontId="42" fillId="0" borderId="0" xfId="0" applyFont="1" applyFill="1" applyAlignment="1">
      <alignment horizontal="center" vertical="center" wrapText="1"/>
    </xf>
    <xf numFmtId="0" fontId="42" fillId="0" borderId="0" xfId="0" applyFont="1" applyFill="1" applyAlignment="1">
      <alignment horizontal="left" vertical="center"/>
    </xf>
    <xf numFmtId="4" fontId="41" fillId="0" borderId="0" xfId="0" applyNumberFormat="1" applyFont="1" applyFill="1" applyAlignment="1">
      <alignment horizontal="justify" vertical="center" wrapText="1"/>
    </xf>
    <xf numFmtId="0" fontId="41" fillId="0" borderId="0" xfId="0" applyFont="1" applyFill="1" applyAlignment="1">
      <alignment horizontal="justify" vertical="center" wrapText="1"/>
    </xf>
    <xf numFmtId="171" fontId="44" fillId="25" borderId="0" xfId="0" applyNumberFormat="1" applyFont="1" applyFill="1" applyAlignment="1">
      <alignment horizontal="center" vertical="center"/>
    </xf>
    <xf numFmtId="0" fontId="44" fillId="25" borderId="0" xfId="0" applyFont="1" applyFill="1" applyAlignment="1">
      <alignment horizontal="left" vertical="center"/>
    </xf>
    <xf numFmtId="0" fontId="43" fillId="25" borderId="0" xfId="0" applyFont="1" applyFill="1" applyAlignment="1">
      <alignment horizontal="center" vertical="center"/>
    </xf>
    <xf numFmtId="0" fontId="43" fillId="25" borderId="0" xfId="0" applyFont="1" applyFill="1" applyAlignment="1">
      <alignment vertical="center"/>
    </xf>
    <xf numFmtId="174" fontId="44" fillId="25" borderId="0" xfId="0" applyNumberFormat="1" applyFont="1" applyFill="1" applyAlignment="1">
      <alignment horizontal="right" vertical="center"/>
    </xf>
    <xf numFmtId="0" fontId="44" fillId="25" borderId="0" xfId="0" applyFont="1" applyFill="1" applyAlignment="1">
      <alignment horizontal="right" vertical="center"/>
    </xf>
    <xf numFmtId="0" fontId="42" fillId="25" borderId="10" xfId="0" applyFont="1" applyFill="1" applyBorder="1" applyAlignment="1">
      <alignment horizontal="center" vertical="center" wrapText="1"/>
    </xf>
    <xf numFmtId="0" fontId="0" fillId="0" borderId="0" xfId="0" applyFill="1" applyAlignment="1">
      <alignment vertical="center"/>
    </xf>
    <xf numFmtId="0" fontId="0" fillId="0" borderId="0" xfId="0" applyFill="1" applyAlignment="1">
      <alignment horizontal="justify" vertical="center" wrapText="1"/>
    </xf>
    <xf numFmtId="0" fontId="0" fillId="0" borderId="0" xfId="0" applyFill="1" applyAlignment="1">
      <alignment horizontal="center" vertical="center"/>
    </xf>
    <xf numFmtId="0" fontId="0" fillId="0" borderId="0" xfId="0" applyFill="1" applyAlignment="1">
      <alignment horizontal="right" vertical="center"/>
    </xf>
    <xf numFmtId="0" fontId="39" fillId="0" borderId="0" xfId="0" applyFont="1" applyFill="1" applyAlignment="1">
      <alignment vertical="center"/>
    </xf>
    <xf numFmtId="174" fontId="39" fillId="0" borderId="0" xfId="0" applyNumberFormat="1" applyFont="1" applyFill="1" applyAlignment="1">
      <alignment vertical="center"/>
    </xf>
    <xf numFmtId="174" fontId="44" fillId="24" borderId="0" xfId="0" applyNumberFormat="1" applyFont="1" applyFill="1" applyAlignment="1">
      <alignment horizontal="right" vertical="center"/>
    </xf>
    <xf numFmtId="174" fontId="38" fillId="24" borderId="0" xfId="0" applyNumberFormat="1" applyFont="1" applyFill="1" applyAlignment="1">
      <alignment horizontal="center" vertical="center"/>
    </xf>
    <xf numFmtId="174" fontId="0" fillId="0" borderId="0" xfId="0" applyNumberFormat="1" applyFill="1" applyAlignment="1">
      <alignment horizontal="right" vertical="center"/>
    </xf>
    <xf numFmtId="174" fontId="0" fillId="0" borderId="0" xfId="0" applyNumberFormat="1" applyFill="1" applyAlignment="1">
      <alignment horizontal="center" vertical="center"/>
    </xf>
    <xf numFmtId="174" fontId="38" fillId="24" borderId="0" xfId="0" applyNumberFormat="1" applyFont="1" applyFill="1" applyAlignment="1">
      <alignment horizontal="right" vertical="center"/>
    </xf>
    <xf numFmtId="49" fontId="40" fillId="0" borderId="0" xfId="0" applyNumberFormat="1" applyFont="1" applyFill="1" applyAlignment="1">
      <alignment horizontal="center" vertical="center"/>
    </xf>
    <xf numFmtId="4" fontId="47" fillId="0" borderId="0" xfId="152" applyNumberFormat="1" applyFont="1" applyFill="1" applyAlignment="1">
      <alignment horizontal="right" vertical="center"/>
    </xf>
    <xf numFmtId="0" fontId="0" fillId="0" borderId="0" xfId="0" applyFill="1"/>
    <xf numFmtId="0" fontId="25" fillId="0" borderId="0" xfId="201" applyFont="1" applyFill="1"/>
    <xf numFmtId="0" fontId="25" fillId="0" borderId="0" xfId="201" applyFont="1" applyFill="1" applyAlignment="1">
      <alignment horizontal="justify" vertical="justify"/>
    </xf>
    <xf numFmtId="0" fontId="25" fillId="0" borderId="0" xfId="201" applyFont="1" applyFill="1" applyAlignment="1">
      <alignment horizontal="center"/>
    </xf>
    <xf numFmtId="4" fontId="25" fillId="0" borderId="0" xfId="201" applyNumberFormat="1" applyFont="1" applyFill="1" applyAlignment="1">
      <alignment horizontal="center"/>
    </xf>
    <xf numFmtId="4" fontId="25" fillId="0" borderId="0" xfId="201" applyNumberFormat="1" applyFont="1" applyFill="1" applyAlignment="1">
      <alignment horizontal="right"/>
    </xf>
    <xf numFmtId="0" fontId="41" fillId="0" borderId="0" xfId="152" applyNumberFormat="1" applyFont="1" applyFill="1" applyAlignment="1">
      <alignment vertical="center" wrapText="1"/>
    </xf>
    <xf numFmtId="0" fontId="41" fillId="0" borderId="0" xfId="152" applyNumberFormat="1" applyFont="1" applyFill="1" applyAlignment="1">
      <alignment vertical="center"/>
    </xf>
    <xf numFmtId="0" fontId="44" fillId="0" borderId="0" xfId="152" applyNumberFormat="1" applyFont="1" applyFill="1" applyAlignment="1">
      <alignment vertical="center"/>
    </xf>
    <xf numFmtId="0" fontId="43" fillId="0" borderId="0" xfId="152" applyNumberFormat="1" applyFont="1" applyFill="1" applyAlignment="1">
      <alignment horizontal="center" vertical="center"/>
    </xf>
    <xf numFmtId="1" fontId="39" fillId="0" borderId="0" xfId="0" applyNumberFormat="1" applyFont="1" applyFill="1" applyAlignment="1">
      <alignment horizontal="center" vertical="center"/>
    </xf>
    <xf numFmtId="0" fontId="39" fillId="0" borderId="0" xfId="0" applyFont="1" applyFill="1" applyAlignment="1">
      <alignment horizontal="justify" vertical="center" wrapText="1"/>
    </xf>
    <xf numFmtId="4" fontId="39" fillId="0" borderId="0" xfId="0" applyNumberFormat="1" applyFont="1" applyFill="1" applyAlignment="1">
      <alignment horizontal="center" vertical="center"/>
    </xf>
    <xf numFmtId="0" fontId="40" fillId="0" borderId="0" xfId="0" applyFont="1" applyFill="1" applyAlignment="1">
      <alignment horizontal="right" vertical="center"/>
    </xf>
    <xf numFmtId="174" fontId="40" fillId="0" borderId="0" xfId="0" applyNumberFormat="1" applyFont="1" applyFill="1" applyAlignment="1">
      <alignment horizontal="right" vertical="center"/>
    </xf>
    <xf numFmtId="7" fontId="39" fillId="0" borderId="0" xfId="0" applyNumberFormat="1" applyFont="1" applyFill="1" applyAlignment="1">
      <alignment horizontal="right" vertical="center"/>
    </xf>
    <xf numFmtId="0" fontId="39" fillId="26" borderId="0" xfId="0" applyFont="1" applyFill="1" applyAlignment="1">
      <alignment vertical="center"/>
    </xf>
    <xf numFmtId="0" fontId="39" fillId="0" borderId="0" xfId="0" applyNumberFormat="1" applyFont="1" applyFill="1" applyAlignment="1">
      <alignment horizontal="justify" vertical="center" wrapText="1"/>
    </xf>
    <xf numFmtId="0" fontId="38" fillId="0" borderId="0" xfId="0" applyFont="1" applyFill="1" applyAlignment="1">
      <alignment horizontal="right" vertical="center"/>
    </xf>
    <xf numFmtId="174" fontId="38" fillId="0" borderId="0" xfId="0" applyNumberFormat="1" applyFont="1" applyFill="1" applyAlignment="1">
      <alignment horizontal="right" vertical="center"/>
    </xf>
    <xf numFmtId="0" fontId="44" fillId="0" borderId="0" xfId="152" applyNumberFormat="1" applyFont="1" applyFill="1" applyAlignment="1">
      <alignment horizontal="justify" vertical="center"/>
    </xf>
    <xf numFmtId="0" fontId="43" fillId="0" borderId="0" xfId="152" applyNumberFormat="1" applyFont="1" applyFill="1" applyAlignment="1">
      <alignment horizontal="justify" vertical="center"/>
    </xf>
    <xf numFmtId="4" fontId="39" fillId="0" borderId="0" xfId="0" applyNumberFormat="1" applyFont="1" applyFill="1" applyAlignment="1">
      <alignment vertical="center"/>
    </xf>
    <xf numFmtId="0" fontId="41" fillId="26" borderId="0" xfId="0" applyFont="1" applyFill="1" applyAlignment="1">
      <alignment vertical="center"/>
    </xf>
    <xf numFmtId="174" fontId="41" fillId="26" borderId="0" xfId="0" applyNumberFormat="1" applyFont="1" applyFill="1" applyAlignment="1">
      <alignment vertical="center"/>
    </xf>
    <xf numFmtId="174" fontId="39" fillId="26" borderId="0" xfId="0" applyNumberFormat="1" applyFont="1" applyFill="1" applyAlignment="1">
      <alignment vertical="center"/>
    </xf>
    <xf numFmtId="174" fontId="39" fillId="0" borderId="0" xfId="0" applyNumberFormat="1" applyFont="1" applyFill="1" applyAlignment="1">
      <alignment horizontal="justify" vertical="center" wrapText="1"/>
    </xf>
    <xf numFmtId="0" fontId="40" fillId="0" borderId="0" xfId="0" applyFont="1" applyFill="1" applyAlignment="1">
      <alignment horizontal="center" vertical="center" wrapText="1"/>
    </xf>
    <xf numFmtId="171" fontId="38" fillId="25" borderId="0" xfId="0" applyNumberFormat="1" applyFont="1" applyFill="1" applyAlignment="1">
      <alignment horizontal="center" vertical="center"/>
    </xf>
    <xf numFmtId="0" fontId="38" fillId="25" borderId="0" xfId="0" applyFont="1" applyFill="1" applyAlignment="1">
      <alignment horizontal="left" vertical="center"/>
    </xf>
    <xf numFmtId="0" fontId="0" fillId="25" borderId="0" xfId="0" applyFont="1" applyFill="1" applyAlignment="1">
      <alignment horizontal="center" vertical="center"/>
    </xf>
    <xf numFmtId="0" fontId="0" fillId="25" borderId="0" xfId="0" applyFont="1" applyFill="1" applyAlignment="1">
      <alignment vertical="center"/>
    </xf>
    <xf numFmtId="174" fontId="38" fillId="25" borderId="0" xfId="0" applyNumberFormat="1" applyFont="1" applyFill="1" applyAlignment="1">
      <alignment horizontal="right" vertical="center"/>
    </xf>
    <xf numFmtId="8" fontId="39" fillId="0" borderId="0" xfId="0" applyNumberFormat="1" applyFont="1" applyFill="1" applyAlignment="1">
      <alignment vertical="center"/>
    </xf>
    <xf numFmtId="0" fontId="40" fillId="0" borderId="0" xfId="0" applyFont="1" applyFill="1" applyAlignment="1">
      <alignment horizontal="left" vertical="center"/>
    </xf>
    <xf numFmtId="0" fontId="39" fillId="0" borderId="0" xfId="0" applyFont="1" applyAlignment="1">
      <alignment horizontal="justify" vertical="center" wrapText="1"/>
    </xf>
    <xf numFmtId="1" fontId="41" fillId="0" borderId="0" xfId="0" applyNumberFormat="1" applyFont="1" applyFill="1" applyAlignment="1">
      <alignment horizontal="center" vertical="center"/>
    </xf>
    <xf numFmtId="4" fontId="41" fillId="0" borderId="0" xfId="151" applyNumberFormat="1" applyFont="1" applyFill="1" applyBorder="1" applyAlignment="1">
      <alignment horizontal="center" vertical="center"/>
    </xf>
    <xf numFmtId="0" fontId="39" fillId="0" borderId="0" xfId="151" applyFont="1" applyFill="1" applyAlignment="1">
      <alignment horizontal="center" vertical="center"/>
    </xf>
    <xf numFmtId="2" fontId="39" fillId="0" borderId="0" xfId="151" applyNumberFormat="1" applyFont="1" applyFill="1" applyAlignment="1">
      <alignment horizontal="center" vertical="center"/>
    </xf>
    <xf numFmtId="0" fontId="39" fillId="0" borderId="0" xfId="0" applyFont="1" applyFill="1" applyAlignment="1">
      <alignment vertical="center" wrapText="1"/>
    </xf>
    <xf numFmtId="178" fontId="39" fillId="0" borderId="0" xfId="151" applyNumberFormat="1" applyFont="1" applyFill="1" applyAlignment="1">
      <alignment horizontal="center" vertical="center"/>
    </xf>
    <xf numFmtId="0" fontId="40" fillId="0" borderId="0" xfId="0" applyFont="1" applyAlignment="1">
      <alignment horizontal="justify" vertical="center" wrapText="1"/>
    </xf>
    <xf numFmtId="0" fontId="40" fillId="0" borderId="0" xfId="0" applyFont="1" applyAlignment="1">
      <alignment horizontal="center" vertical="center"/>
    </xf>
    <xf numFmtId="4" fontId="40" fillId="0" borderId="0" xfId="0" applyNumberFormat="1" applyFont="1" applyFill="1" applyAlignment="1">
      <alignment horizontal="center" vertical="center"/>
    </xf>
    <xf numFmtId="1" fontId="41" fillId="0" borderId="0" xfId="152" applyNumberFormat="1" applyFont="1" applyFill="1" applyAlignment="1">
      <alignment horizontal="justify" vertical="center" wrapText="1"/>
    </xf>
    <xf numFmtId="1" fontId="41" fillId="0" borderId="0" xfId="0" applyNumberFormat="1" applyFont="1" applyFill="1" applyAlignment="1">
      <alignment horizontal="justify" vertical="center" wrapText="1"/>
    </xf>
    <xf numFmtId="0" fontId="39" fillId="0" borderId="0" xfId="0" applyFont="1" applyAlignment="1">
      <alignment horizontal="center" vertical="center"/>
    </xf>
    <xf numFmtId="0" fontId="40" fillId="0" borderId="0" xfId="0" applyNumberFormat="1" applyFont="1" applyFill="1" applyAlignment="1">
      <alignment horizontal="center" vertical="center"/>
    </xf>
    <xf numFmtId="0" fontId="42" fillId="0" borderId="0" xfId="0" applyFont="1" applyFill="1" applyAlignment="1">
      <alignment vertical="center"/>
    </xf>
    <xf numFmtId="1" fontId="41" fillId="0" borderId="0" xfId="151" applyNumberFormat="1" applyFont="1" applyFill="1" applyAlignment="1">
      <alignment horizontal="justify" vertical="center" wrapText="1"/>
    </xf>
    <xf numFmtId="171" fontId="41" fillId="0" borderId="0" xfId="0" applyNumberFormat="1" applyFont="1" applyFill="1" applyAlignment="1">
      <alignment horizontal="center" vertical="center"/>
    </xf>
    <xf numFmtId="1" fontId="42" fillId="0" borderId="0" xfId="0" applyNumberFormat="1" applyFont="1" applyFill="1" applyBorder="1" applyAlignment="1">
      <alignment horizontal="justify" vertical="center" wrapText="1"/>
    </xf>
    <xf numFmtId="171" fontId="38" fillId="0" borderId="0" xfId="151" applyNumberFormat="1" applyFont="1" applyFill="1" applyAlignment="1">
      <alignment horizontal="center" vertical="center"/>
    </xf>
    <xf numFmtId="0" fontId="38" fillId="0" borderId="0" xfId="151" applyFont="1" applyFill="1" applyAlignment="1">
      <alignment horizontal="left" vertical="center"/>
    </xf>
    <xf numFmtId="178" fontId="41" fillId="0" borderId="0" xfId="0" applyNumberFormat="1" applyFont="1" applyFill="1" applyAlignment="1">
      <alignment horizontal="center" vertical="center"/>
    </xf>
    <xf numFmtId="171" fontId="40" fillId="0" borderId="0" xfId="151" applyNumberFormat="1" applyFont="1" applyFill="1" applyAlignment="1">
      <alignment horizontal="center" vertical="center"/>
    </xf>
    <xf numFmtId="0" fontId="40" fillId="0" borderId="0" xfId="151" applyFont="1" applyFill="1" applyAlignment="1">
      <alignment horizontal="left" vertical="center"/>
    </xf>
    <xf numFmtId="4" fontId="3" fillId="0" borderId="0" xfId="246" applyNumberFormat="1" applyFont="1" applyFill="1" applyBorder="1" applyAlignment="1">
      <alignment horizontal="center" vertical="center"/>
    </xf>
    <xf numFmtId="0" fontId="3" fillId="0" borderId="0" xfId="246" applyFont="1" applyFill="1" applyAlignment="1">
      <alignment vertical="center"/>
    </xf>
    <xf numFmtId="0" fontId="49" fillId="0" borderId="0" xfId="246" applyFont="1" applyFill="1" applyBorder="1" applyAlignment="1">
      <alignment horizontal="center" vertical="center" wrapText="1"/>
    </xf>
    <xf numFmtId="0" fontId="50" fillId="0" borderId="0" xfId="0" applyFont="1" applyFill="1" applyBorder="1" applyAlignment="1">
      <alignment horizontal="justify" vertical="center"/>
    </xf>
    <xf numFmtId="0" fontId="51" fillId="0" borderId="0" xfId="0" applyFont="1" applyFill="1" applyBorder="1" applyAlignment="1">
      <alignment horizontal="center" vertical="center"/>
    </xf>
    <xf numFmtId="4" fontId="51" fillId="0" borderId="0" xfId="247" applyNumberFormat="1" applyFont="1" applyFill="1" applyBorder="1" applyAlignment="1">
      <alignment horizontal="center" vertical="center" wrapText="1"/>
    </xf>
    <xf numFmtId="44" fontId="51" fillId="0" borderId="0" xfId="248" applyNumberFormat="1" applyFont="1" applyFill="1" applyBorder="1" applyAlignment="1">
      <alignment horizontal="right" vertical="center"/>
    </xf>
    <xf numFmtId="0" fontId="3" fillId="0" borderId="0" xfId="0" applyFont="1" applyAlignment="1">
      <alignment vertical="center"/>
    </xf>
    <xf numFmtId="171" fontId="51" fillId="0" borderId="0" xfId="0" applyNumberFormat="1" applyFont="1" applyBorder="1" applyAlignment="1">
      <alignment horizontal="center" vertical="center"/>
    </xf>
    <xf numFmtId="0" fontId="3" fillId="0" borderId="0" xfId="0" applyFont="1" applyFill="1" applyAlignment="1">
      <alignment horizontal="justify" vertical="center" wrapText="1"/>
    </xf>
    <xf numFmtId="0" fontId="3" fillId="0" borderId="0" xfId="0" applyFont="1" applyFill="1" applyAlignment="1">
      <alignment horizontal="center" vertical="center"/>
    </xf>
    <xf numFmtId="0" fontId="3" fillId="0" borderId="0" xfId="246" applyFont="1" applyFill="1" applyBorder="1" applyAlignment="1">
      <alignment vertical="center"/>
    </xf>
    <xf numFmtId="44" fontId="52" fillId="0" borderId="0" xfId="248" applyNumberFormat="1" applyFont="1" applyFill="1" applyBorder="1" applyAlignment="1">
      <alignment horizontal="right" vertical="center"/>
    </xf>
    <xf numFmtId="0" fontId="40" fillId="0" borderId="0" xfId="151" applyFont="1" applyFill="1" applyAlignment="1">
      <alignment horizontal="right" vertical="center"/>
    </xf>
    <xf numFmtId="178" fontId="39" fillId="0" borderId="0" xfId="0" applyNumberFormat="1" applyFont="1" applyAlignment="1">
      <alignment horizontal="center" vertical="center"/>
    </xf>
    <xf numFmtId="1" fontId="41" fillId="0" borderId="0" xfId="151" applyNumberFormat="1" applyFont="1" applyFill="1" applyAlignment="1">
      <alignment horizontal="center" vertical="center"/>
    </xf>
    <xf numFmtId="0" fontId="39" fillId="0" borderId="0" xfId="0" applyNumberFormat="1" applyFont="1" applyAlignment="1">
      <alignment horizontal="justify" vertical="center" wrapText="1"/>
    </xf>
    <xf numFmtId="174" fontId="0" fillId="0" borderId="0" xfId="0" applyNumberFormat="1" applyFill="1"/>
    <xf numFmtId="1" fontId="41" fillId="0" borderId="0" xfId="0" applyNumberFormat="1" applyFont="1" applyAlignment="1">
      <alignment horizontal="center" vertical="center"/>
    </xf>
    <xf numFmtId="4" fontId="39" fillId="0" borderId="0" xfId="0" applyNumberFormat="1" applyFont="1" applyAlignment="1">
      <alignment horizontal="center" vertical="center"/>
    </xf>
    <xf numFmtId="174" fontId="39" fillId="0" borderId="0" xfId="0" applyNumberFormat="1" applyFont="1" applyAlignment="1">
      <alignment horizontal="right" vertical="center"/>
    </xf>
    <xf numFmtId="0" fontId="44" fillId="0" borderId="0" xfId="152" applyNumberFormat="1" applyFont="1" applyFill="1" applyAlignment="1">
      <alignment horizontal="justify" vertical="center" wrapText="1"/>
    </xf>
    <xf numFmtId="1" fontId="45" fillId="0" borderId="0" xfId="152" applyNumberFormat="1" applyFont="1" applyFill="1" applyAlignment="1">
      <alignment horizontal="center" vertical="center"/>
    </xf>
    <xf numFmtId="0" fontId="45" fillId="0" borderId="0" xfId="0" applyFont="1" applyFill="1" applyAlignment="1">
      <alignment horizontal="center" vertical="center" wrapText="1"/>
    </xf>
    <xf numFmtId="0" fontId="48" fillId="0" borderId="0" xfId="0" applyFont="1" applyFill="1" applyAlignment="1">
      <alignment horizontal="center" vertical="center" wrapText="1"/>
    </xf>
  </cellXfs>
  <cellStyles count="249">
    <cellStyle name="20% - Énfasis1 2" xfId="1" xr:uid="{00000000-0005-0000-0000-000000000000}"/>
    <cellStyle name="20% - Énfasis1 3" xfId="2" xr:uid="{00000000-0005-0000-0000-000001000000}"/>
    <cellStyle name="20% - Énfasis1 4" xfId="3" xr:uid="{00000000-0005-0000-0000-000002000000}"/>
    <cellStyle name="20% - Énfasis1 5" xfId="4" xr:uid="{00000000-0005-0000-0000-000003000000}"/>
    <cellStyle name="20% - Énfasis2 2" xfId="5" xr:uid="{00000000-0005-0000-0000-000004000000}"/>
    <cellStyle name="20% - Énfasis2 3" xfId="6" xr:uid="{00000000-0005-0000-0000-000005000000}"/>
    <cellStyle name="20% - Énfasis2 4" xfId="7" xr:uid="{00000000-0005-0000-0000-000006000000}"/>
    <cellStyle name="20% - Énfasis2 5" xfId="8" xr:uid="{00000000-0005-0000-0000-000007000000}"/>
    <cellStyle name="20% - Énfasis3 2" xfId="9" xr:uid="{00000000-0005-0000-0000-000008000000}"/>
    <cellStyle name="20% - Énfasis3 3" xfId="10" xr:uid="{00000000-0005-0000-0000-000009000000}"/>
    <cellStyle name="20% - Énfasis3 4" xfId="11" xr:uid="{00000000-0005-0000-0000-00000A000000}"/>
    <cellStyle name="20% - Énfasis3 5" xfId="12" xr:uid="{00000000-0005-0000-0000-00000B000000}"/>
    <cellStyle name="20% - Énfasis4 2" xfId="13" xr:uid="{00000000-0005-0000-0000-00000C000000}"/>
    <cellStyle name="20% - Énfasis4 3" xfId="14" xr:uid="{00000000-0005-0000-0000-00000D000000}"/>
    <cellStyle name="20% - Énfasis4 4" xfId="15" xr:uid="{00000000-0005-0000-0000-00000E000000}"/>
    <cellStyle name="20% - Énfasis4 5" xfId="16" xr:uid="{00000000-0005-0000-0000-00000F000000}"/>
    <cellStyle name="20% - Énfasis5 2" xfId="17" xr:uid="{00000000-0005-0000-0000-000010000000}"/>
    <cellStyle name="20% - Énfasis5 3" xfId="18" xr:uid="{00000000-0005-0000-0000-000011000000}"/>
    <cellStyle name="20% - Énfasis5 4" xfId="19" xr:uid="{00000000-0005-0000-0000-000012000000}"/>
    <cellStyle name="20% - Énfasis5 5" xfId="20" xr:uid="{00000000-0005-0000-0000-000013000000}"/>
    <cellStyle name="20% - Énfasis6 2" xfId="21" xr:uid="{00000000-0005-0000-0000-000014000000}"/>
    <cellStyle name="20% - Énfasis6 3" xfId="22" xr:uid="{00000000-0005-0000-0000-000015000000}"/>
    <cellStyle name="20% - Énfasis6 4" xfId="23" xr:uid="{00000000-0005-0000-0000-000016000000}"/>
    <cellStyle name="20% - Énfasis6 5" xfId="24" xr:uid="{00000000-0005-0000-0000-000017000000}"/>
    <cellStyle name="40% - Énfasis1 2" xfId="25" xr:uid="{00000000-0005-0000-0000-000018000000}"/>
    <cellStyle name="40% - Énfasis1 3" xfId="26" xr:uid="{00000000-0005-0000-0000-000019000000}"/>
    <cellStyle name="40% - Énfasis1 4" xfId="27" xr:uid="{00000000-0005-0000-0000-00001A000000}"/>
    <cellStyle name="40% - Énfasis1 5" xfId="28" xr:uid="{00000000-0005-0000-0000-00001B000000}"/>
    <cellStyle name="40% - Énfasis2 2" xfId="29" xr:uid="{00000000-0005-0000-0000-00001C000000}"/>
    <cellStyle name="40% - Énfasis2 3" xfId="30" xr:uid="{00000000-0005-0000-0000-00001D000000}"/>
    <cellStyle name="40% - Énfasis2 4" xfId="31" xr:uid="{00000000-0005-0000-0000-00001E000000}"/>
    <cellStyle name="40% - Énfasis2 5" xfId="32" xr:uid="{00000000-0005-0000-0000-00001F000000}"/>
    <cellStyle name="40% - Énfasis3 2" xfId="33" xr:uid="{00000000-0005-0000-0000-000020000000}"/>
    <cellStyle name="40% - Énfasis3 3" xfId="34" xr:uid="{00000000-0005-0000-0000-000021000000}"/>
    <cellStyle name="40% - Énfasis3 4" xfId="35" xr:uid="{00000000-0005-0000-0000-000022000000}"/>
    <cellStyle name="40% - Énfasis3 5" xfId="36" xr:uid="{00000000-0005-0000-0000-000023000000}"/>
    <cellStyle name="40% - Énfasis4 2" xfId="37" xr:uid="{00000000-0005-0000-0000-000024000000}"/>
    <cellStyle name="40% - Énfasis4 3" xfId="38" xr:uid="{00000000-0005-0000-0000-000025000000}"/>
    <cellStyle name="40% - Énfasis4 4" xfId="39" xr:uid="{00000000-0005-0000-0000-000026000000}"/>
    <cellStyle name="40% - Énfasis4 5" xfId="40" xr:uid="{00000000-0005-0000-0000-000027000000}"/>
    <cellStyle name="40% - Énfasis5 2" xfId="41" xr:uid="{00000000-0005-0000-0000-000028000000}"/>
    <cellStyle name="40% - Énfasis5 3" xfId="42" xr:uid="{00000000-0005-0000-0000-000029000000}"/>
    <cellStyle name="40% - Énfasis5 4" xfId="43" xr:uid="{00000000-0005-0000-0000-00002A000000}"/>
    <cellStyle name="40% - Énfasis5 5" xfId="44" xr:uid="{00000000-0005-0000-0000-00002B000000}"/>
    <cellStyle name="40% - Énfasis6 2" xfId="45" xr:uid="{00000000-0005-0000-0000-00002C000000}"/>
    <cellStyle name="40% - Énfasis6 3" xfId="46" xr:uid="{00000000-0005-0000-0000-00002D000000}"/>
    <cellStyle name="40% - Énfasis6 4" xfId="47" xr:uid="{00000000-0005-0000-0000-00002E000000}"/>
    <cellStyle name="40% - Énfasis6 5" xfId="48" xr:uid="{00000000-0005-0000-0000-00002F000000}"/>
    <cellStyle name="60% - Énfasis1 2" xfId="49" xr:uid="{00000000-0005-0000-0000-000030000000}"/>
    <cellStyle name="60% - Énfasis1 3" xfId="50" xr:uid="{00000000-0005-0000-0000-000031000000}"/>
    <cellStyle name="60% - Énfasis1 4" xfId="51" xr:uid="{00000000-0005-0000-0000-000032000000}"/>
    <cellStyle name="60% - Énfasis1 5" xfId="52" xr:uid="{00000000-0005-0000-0000-000033000000}"/>
    <cellStyle name="60% - Énfasis2 2" xfId="53" xr:uid="{00000000-0005-0000-0000-000034000000}"/>
    <cellStyle name="60% - Énfasis2 3" xfId="54" xr:uid="{00000000-0005-0000-0000-000035000000}"/>
    <cellStyle name="60% - Énfasis2 4" xfId="55" xr:uid="{00000000-0005-0000-0000-000036000000}"/>
    <cellStyle name="60% - Énfasis2 5" xfId="56" xr:uid="{00000000-0005-0000-0000-000037000000}"/>
    <cellStyle name="60% - Énfasis3 2" xfId="57" xr:uid="{00000000-0005-0000-0000-000038000000}"/>
    <cellStyle name="60% - Énfasis3 3" xfId="58" xr:uid="{00000000-0005-0000-0000-000039000000}"/>
    <cellStyle name="60% - Énfasis3 4" xfId="59" xr:uid="{00000000-0005-0000-0000-00003A000000}"/>
    <cellStyle name="60% - Énfasis3 5" xfId="60" xr:uid="{00000000-0005-0000-0000-00003B000000}"/>
    <cellStyle name="60% - Énfasis4 2" xfId="61" xr:uid="{00000000-0005-0000-0000-00003C000000}"/>
    <cellStyle name="60% - Énfasis4 3" xfId="62" xr:uid="{00000000-0005-0000-0000-00003D000000}"/>
    <cellStyle name="60% - Énfasis4 4" xfId="63" xr:uid="{00000000-0005-0000-0000-00003E000000}"/>
    <cellStyle name="60% - Énfasis4 5" xfId="64" xr:uid="{00000000-0005-0000-0000-00003F000000}"/>
    <cellStyle name="60% - Énfasis5 2" xfId="65" xr:uid="{00000000-0005-0000-0000-000040000000}"/>
    <cellStyle name="60% - Énfasis5 3" xfId="66" xr:uid="{00000000-0005-0000-0000-000041000000}"/>
    <cellStyle name="60% - Énfasis5 4" xfId="67" xr:uid="{00000000-0005-0000-0000-000042000000}"/>
    <cellStyle name="60% - Énfasis5 5" xfId="68" xr:uid="{00000000-0005-0000-0000-000043000000}"/>
    <cellStyle name="60% - Énfasis6 2" xfId="69" xr:uid="{00000000-0005-0000-0000-000044000000}"/>
    <cellStyle name="60% - Énfasis6 3" xfId="70" xr:uid="{00000000-0005-0000-0000-000045000000}"/>
    <cellStyle name="60% - Énfasis6 4" xfId="71" xr:uid="{00000000-0005-0000-0000-000046000000}"/>
    <cellStyle name="60% - Énfasis6 5" xfId="72" xr:uid="{00000000-0005-0000-0000-000047000000}"/>
    <cellStyle name="Buena 2" xfId="73" xr:uid="{00000000-0005-0000-0000-000048000000}"/>
    <cellStyle name="Buena 3" xfId="74" xr:uid="{00000000-0005-0000-0000-000049000000}"/>
    <cellStyle name="Buena 4" xfId="75" xr:uid="{00000000-0005-0000-0000-00004A000000}"/>
    <cellStyle name="Buena 5" xfId="76" xr:uid="{00000000-0005-0000-0000-00004B000000}"/>
    <cellStyle name="Cálculo 2" xfId="77" xr:uid="{00000000-0005-0000-0000-00004C000000}"/>
    <cellStyle name="Cálculo 3" xfId="78" xr:uid="{00000000-0005-0000-0000-00004D000000}"/>
    <cellStyle name="Cálculo 4" xfId="79" xr:uid="{00000000-0005-0000-0000-00004E000000}"/>
    <cellStyle name="Cálculo 5" xfId="80" xr:uid="{00000000-0005-0000-0000-00004F000000}"/>
    <cellStyle name="Celda de comprobación 2" xfId="81" xr:uid="{00000000-0005-0000-0000-000050000000}"/>
    <cellStyle name="Celda de comprobación 3" xfId="82" xr:uid="{00000000-0005-0000-0000-000051000000}"/>
    <cellStyle name="Celda de comprobación 4" xfId="83" xr:uid="{00000000-0005-0000-0000-000052000000}"/>
    <cellStyle name="Celda de comprobación 5" xfId="84" xr:uid="{00000000-0005-0000-0000-000053000000}"/>
    <cellStyle name="Celda vinculada 2" xfId="85" xr:uid="{00000000-0005-0000-0000-000054000000}"/>
    <cellStyle name="Celda vinculada 3" xfId="86" xr:uid="{00000000-0005-0000-0000-000055000000}"/>
    <cellStyle name="Celda vinculada 4" xfId="87" xr:uid="{00000000-0005-0000-0000-000056000000}"/>
    <cellStyle name="Celda vinculada 5" xfId="88" xr:uid="{00000000-0005-0000-0000-000057000000}"/>
    <cellStyle name="DIA" xfId="209" xr:uid="{00000000-0005-0000-0000-000058000000}"/>
    <cellStyle name="DIA 2" xfId="210" xr:uid="{00000000-0005-0000-0000-000059000000}"/>
    <cellStyle name="DIA 2 2" xfId="211" xr:uid="{00000000-0005-0000-0000-00005A000000}"/>
    <cellStyle name="DIA_01 (UNO) - Arco Vial SM 40 - Terracerias" xfId="212" xr:uid="{00000000-0005-0000-0000-00005B000000}"/>
    <cellStyle name="ENCABEZ1" xfId="213" xr:uid="{00000000-0005-0000-0000-00005C000000}"/>
    <cellStyle name="ENCABEZ1 2" xfId="214" xr:uid="{00000000-0005-0000-0000-00005D000000}"/>
    <cellStyle name="ENCABEZ1 2 2" xfId="215" xr:uid="{00000000-0005-0000-0000-00005E000000}"/>
    <cellStyle name="ENCABEZ1_01 (UNO) - Arco Vial SM 40 - Terracerias" xfId="216" xr:uid="{00000000-0005-0000-0000-00005F000000}"/>
    <cellStyle name="ENCABEZ2" xfId="217" xr:uid="{00000000-0005-0000-0000-000060000000}"/>
    <cellStyle name="ENCABEZ2 2" xfId="218" xr:uid="{00000000-0005-0000-0000-000061000000}"/>
    <cellStyle name="ENCABEZ2 2 2" xfId="219" xr:uid="{00000000-0005-0000-0000-000062000000}"/>
    <cellStyle name="ENCABEZ2_01 (UNO) - Arco Vial SM 40 - Terracerias" xfId="220" xr:uid="{00000000-0005-0000-0000-000063000000}"/>
    <cellStyle name="Encabezado 4 2" xfId="89" xr:uid="{00000000-0005-0000-0000-000064000000}"/>
    <cellStyle name="Encabezado 4 3" xfId="90" xr:uid="{00000000-0005-0000-0000-000065000000}"/>
    <cellStyle name="Encabezado 4 4" xfId="91" xr:uid="{00000000-0005-0000-0000-000066000000}"/>
    <cellStyle name="Encabezado 4 5" xfId="92" xr:uid="{00000000-0005-0000-0000-000067000000}"/>
    <cellStyle name="Énfasis1 2" xfId="93" xr:uid="{00000000-0005-0000-0000-000068000000}"/>
    <cellStyle name="Énfasis1 3" xfId="94" xr:uid="{00000000-0005-0000-0000-000069000000}"/>
    <cellStyle name="Énfasis1 4" xfId="95" xr:uid="{00000000-0005-0000-0000-00006A000000}"/>
    <cellStyle name="Énfasis1 5" xfId="96" xr:uid="{00000000-0005-0000-0000-00006B000000}"/>
    <cellStyle name="Énfasis2 2" xfId="97" xr:uid="{00000000-0005-0000-0000-00006C000000}"/>
    <cellStyle name="Énfasis2 3" xfId="98" xr:uid="{00000000-0005-0000-0000-00006D000000}"/>
    <cellStyle name="Énfasis2 4" xfId="99" xr:uid="{00000000-0005-0000-0000-00006E000000}"/>
    <cellStyle name="Énfasis2 5" xfId="100" xr:uid="{00000000-0005-0000-0000-00006F000000}"/>
    <cellStyle name="Énfasis3 2" xfId="101" xr:uid="{00000000-0005-0000-0000-000070000000}"/>
    <cellStyle name="Énfasis3 3" xfId="102" xr:uid="{00000000-0005-0000-0000-000071000000}"/>
    <cellStyle name="Énfasis3 4" xfId="103" xr:uid="{00000000-0005-0000-0000-000072000000}"/>
    <cellStyle name="Énfasis3 5" xfId="104" xr:uid="{00000000-0005-0000-0000-000073000000}"/>
    <cellStyle name="Énfasis4 2" xfId="105" xr:uid="{00000000-0005-0000-0000-000074000000}"/>
    <cellStyle name="Énfasis4 3" xfId="106" xr:uid="{00000000-0005-0000-0000-000075000000}"/>
    <cellStyle name="Énfasis4 4" xfId="107" xr:uid="{00000000-0005-0000-0000-000076000000}"/>
    <cellStyle name="Énfasis4 5" xfId="108" xr:uid="{00000000-0005-0000-0000-000077000000}"/>
    <cellStyle name="Énfasis5 2" xfId="109" xr:uid="{00000000-0005-0000-0000-000078000000}"/>
    <cellStyle name="Énfasis5 3" xfId="110" xr:uid="{00000000-0005-0000-0000-000079000000}"/>
    <cellStyle name="Énfasis5 4" xfId="111" xr:uid="{00000000-0005-0000-0000-00007A000000}"/>
    <cellStyle name="Énfasis5 5" xfId="112" xr:uid="{00000000-0005-0000-0000-00007B000000}"/>
    <cellStyle name="Énfasis6 2" xfId="113" xr:uid="{00000000-0005-0000-0000-00007C000000}"/>
    <cellStyle name="Énfasis6 3" xfId="114" xr:uid="{00000000-0005-0000-0000-00007D000000}"/>
    <cellStyle name="Énfasis6 4" xfId="115" xr:uid="{00000000-0005-0000-0000-00007E000000}"/>
    <cellStyle name="Énfasis6 5" xfId="116" xr:uid="{00000000-0005-0000-0000-00007F000000}"/>
    <cellStyle name="Entrada 2" xfId="117" xr:uid="{00000000-0005-0000-0000-000080000000}"/>
    <cellStyle name="Entrada 3" xfId="118" xr:uid="{00000000-0005-0000-0000-000081000000}"/>
    <cellStyle name="Entrada 4" xfId="119" xr:uid="{00000000-0005-0000-0000-000082000000}"/>
    <cellStyle name="Entrada 5" xfId="120" xr:uid="{00000000-0005-0000-0000-000083000000}"/>
    <cellStyle name="Euro" xfId="121" xr:uid="{00000000-0005-0000-0000-000084000000}"/>
    <cellStyle name="Euro 2" xfId="221" xr:uid="{00000000-0005-0000-0000-000085000000}"/>
    <cellStyle name="Euro 3" xfId="222" xr:uid="{00000000-0005-0000-0000-000086000000}"/>
    <cellStyle name="Euro 4" xfId="223" xr:uid="{00000000-0005-0000-0000-000087000000}"/>
    <cellStyle name="FIJO" xfId="224" xr:uid="{00000000-0005-0000-0000-000088000000}"/>
    <cellStyle name="FIJO 2" xfId="225" xr:uid="{00000000-0005-0000-0000-000089000000}"/>
    <cellStyle name="FIJO 2 2" xfId="226" xr:uid="{00000000-0005-0000-0000-00008A000000}"/>
    <cellStyle name="FIJO_01 (UNO) - Arco Vial SM 40 - Terracerias" xfId="227" xr:uid="{00000000-0005-0000-0000-00008B000000}"/>
    <cellStyle name="FINANCIERO" xfId="228" xr:uid="{00000000-0005-0000-0000-00008C000000}"/>
    <cellStyle name="FINANCIERO 2" xfId="229" xr:uid="{00000000-0005-0000-0000-00008D000000}"/>
    <cellStyle name="FINANCIERO 2 2" xfId="230" xr:uid="{00000000-0005-0000-0000-00008E000000}"/>
    <cellStyle name="FINANCIERO_01 (UNO) - Arco Vial SM 40 - Terracerias" xfId="231" xr:uid="{00000000-0005-0000-0000-00008F000000}"/>
    <cellStyle name="Followed Hyperlink" xfId="199" xr:uid="{00000000-0005-0000-0000-000090000000}"/>
    <cellStyle name="Hipervínculo 2" xfId="232" xr:uid="{00000000-0005-0000-0000-000091000000}"/>
    <cellStyle name="Hipervínculo 2 2" xfId="233" xr:uid="{00000000-0005-0000-0000-000092000000}"/>
    <cellStyle name="Hipervínculo_ESTIMACION_06 LINEA DE 24 PLAYA MUJERES" xfId="234" xr:uid="{00000000-0005-0000-0000-000093000000}"/>
    <cellStyle name="Hyperlink" xfId="200" xr:uid="{00000000-0005-0000-0000-000094000000}"/>
    <cellStyle name="Incorrecto 2" xfId="122" xr:uid="{00000000-0005-0000-0000-000095000000}"/>
    <cellStyle name="Incorrecto 3" xfId="123" xr:uid="{00000000-0005-0000-0000-000096000000}"/>
    <cellStyle name="Incorrecto 4" xfId="124" xr:uid="{00000000-0005-0000-0000-000097000000}"/>
    <cellStyle name="Incorrecto 5" xfId="125" xr:uid="{00000000-0005-0000-0000-000098000000}"/>
    <cellStyle name="Millares [0] 10" xfId="126" xr:uid="{00000000-0005-0000-0000-000099000000}"/>
    <cellStyle name="Millares [0] 11" xfId="127" xr:uid="{00000000-0005-0000-0000-00009A000000}"/>
    <cellStyle name="Millares [0] 12" xfId="128" xr:uid="{00000000-0005-0000-0000-00009B000000}"/>
    <cellStyle name="Millares [0] 2" xfId="129" xr:uid="{00000000-0005-0000-0000-00009C000000}"/>
    <cellStyle name="Millares [0] 2 2" xfId="130" xr:uid="{00000000-0005-0000-0000-00009D000000}"/>
    <cellStyle name="Millares [0] 2 2 2" xfId="242" xr:uid="{00000000-0005-0000-0000-00009E000000}"/>
    <cellStyle name="Millares [0] 3" xfId="131" xr:uid="{00000000-0005-0000-0000-00009F000000}"/>
    <cellStyle name="Millares [0] 4" xfId="132" xr:uid="{00000000-0005-0000-0000-0000A0000000}"/>
    <cellStyle name="Millares [0] 5" xfId="133" xr:uid="{00000000-0005-0000-0000-0000A1000000}"/>
    <cellStyle name="Millares [0] 6" xfId="134" xr:uid="{00000000-0005-0000-0000-0000A2000000}"/>
    <cellStyle name="Millares [0] 7" xfId="135" xr:uid="{00000000-0005-0000-0000-0000A3000000}"/>
    <cellStyle name="Millares [0] 8" xfId="136" xr:uid="{00000000-0005-0000-0000-0000A4000000}"/>
    <cellStyle name="Millares [0] 9" xfId="137" xr:uid="{00000000-0005-0000-0000-0000A5000000}"/>
    <cellStyle name="Millares 2" xfId="138" xr:uid="{00000000-0005-0000-0000-0000A6000000}"/>
    <cellStyle name="Millares 2 2" xfId="139" xr:uid="{00000000-0005-0000-0000-0000A7000000}"/>
    <cellStyle name="Millares 2 2 2" xfId="243" xr:uid="{00000000-0005-0000-0000-0000A8000000}"/>
    <cellStyle name="Millares 2 3" xfId="198" xr:uid="{00000000-0005-0000-0000-0000A9000000}"/>
    <cellStyle name="Millares 3" xfId="140" xr:uid="{00000000-0005-0000-0000-0000AA000000}"/>
    <cellStyle name="Millares 3 2" xfId="141" xr:uid="{00000000-0005-0000-0000-0000AB000000}"/>
    <cellStyle name="Millares 4" xfId="142" xr:uid="{00000000-0005-0000-0000-0000AC000000}"/>
    <cellStyle name="Millares 5" xfId="143" xr:uid="{00000000-0005-0000-0000-0000AD000000}"/>
    <cellStyle name="Millares 6" xfId="205" xr:uid="{00000000-0005-0000-0000-0000AE000000}"/>
    <cellStyle name="Millares 7" xfId="206" xr:uid="{00000000-0005-0000-0000-0000AF000000}"/>
    <cellStyle name="Millares_planta sastunja ajustado 2" xfId="248" xr:uid="{00000000-0005-0000-0000-0000B0000000}"/>
    <cellStyle name="Moneda 2" xfId="144" xr:uid="{00000000-0005-0000-0000-0000B1000000}"/>
    <cellStyle name="Moneda 3" xfId="145" xr:uid="{00000000-0005-0000-0000-0000B2000000}"/>
    <cellStyle name="Monetario" xfId="235" xr:uid="{00000000-0005-0000-0000-0000B3000000}"/>
    <cellStyle name="Neutral 2" xfId="146" xr:uid="{00000000-0005-0000-0000-0000B4000000}"/>
    <cellStyle name="Neutral 3" xfId="147" xr:uid="{00000000-0005-0000-0000-0000B5000000}"/>
    <cellStyle name="Neutral 4" xfId="148" xr:uid="{00000000-0005-0000-0000-0000B6000000}"/>
    <cellStyle name="Neutral 5" xfId="149" xr:uid="{00000000-0005-0000-0000-0000B7000000}"/>
    <cellStyle name="Normal" xfId="0" builtinId="0"/>
    <cellStyle name="Normal 10" xfId="244" xr:uid="{00000000-0005-0000-0000-0000B9000000}"/>
    <cellStyle name="Normal 11" xfId="245" xr:uid="{00000000-0005-0000-0000-0000BA000000}"/>
    <cellStyle name="Normal 2" xfId="150" xr:uid="{00000000-0005-0000-0000-0000BB000000}"/>
    <cellStyle name="Normal 2 2" xfId="151" xr:uid="{00000000-0005-0000-0000-0000BC000000}"/>
    <cellStyle name="Normal 2 3" xfId="201" xr:uid="{00000000-0005-0000-0000-0000BD000000}"/>
    <cellStyle name="Normal 2_catalogo toma obra 2011" xfId="240" xr:uid="{00000000-0005-0000-0000-0000BE000000}"/>
    <cellStyle name="Normal 2_Presupuesto PTAR Mahahual" xfId="247" xr:uid="{00000000-0005-0000-0000-0000BF000000}"/>
    <cellStyle name="Normal 3" xfId="152" xr:uid="{00000000-0005-0000-0000-0000C0000000}"/>
    <cellStyle name="Normal 3 2" xfId="197" xr:uid="{00000000-0005-0000-0000-0000C1000000}"/>
    <cellStyle name="Normal 4" xfId="153" xr:uid="{00000000-0005-0000-0000-0000C2000000}"/>
    <cellStyle name="Normal 4 2" xfId="202" xr:uid="{00000000-0005-0000-0000-0000C3000000}"/>
    <cellStyle name="Normal 5" xfId="154" xr:uid="{00000000-0005-0000-0000-0000C4000000}"/>
    <cellStyle name="Normal 5 2" xfId="155" xr:uid="{00000000-0005-0000-0000-0000C5000000}"/>
    <cellStyle name="Normal 5 2 2" xfId="204" xr:uid="{00000000-0005-0000-0000-0000C6000000}"/>
    <cellStyle name="Normal 5 3" xfId="236" xr:uid="{00000000-0005-0000-0000-0000C7000000}"/>
    <cellStyle name="Normal 5 4" xfId="237" xr:uid="{00000000-0005-0000-0000-0000C8000000}"/>
    <cellStyle name="Normal 6" xfId="156" xr:uid="{00000000-0005-0000-0000-0000C9000000}"/>
    <cellStyle name="Normal 6 2" xfId="241" xr:uid="{00000000-0005-0000-0000-0000CA000000}"/>
    <cellStyle name="Normal 7" xfId="157" xr:uid="{00000000-0005-0000-0000-0000CB000000}"/>
    <cellStyle name="Normal 7 2" xfId="158" xr:uid="{00000000-0005-0000-0000-0000CC000000}"/>
    <cellStyle name="Normal 7 3" xfId="208" xr:uid="{00000000-0005-0000-0000-0000CD000000}"/>
    <cellStyle name="Normal 8" xfId="196" xr:uid="{00000000-0005-0000-0000-0000CE000000}"/>
    <cellStyle name="Normal 9" xfId="239" xr:uid="{00000000-0005-0000-0000-0000CF000000}"/>
    <cellStyle name="Normal_catalogo de obras tomas y linea" xfId="246" xr:uid="{00000000-0005-0000-0000-0000D0000000}"/>
    <cellStyle name="Notas 2" xfId="159" xr:uid="{00000000-0005-0000-0000-0000D1000000}"/>
    <cellStyle name="Notas 3" xfId="160" xr:uid="{00000000-0005-0000-0000-0000D2000000}"/>
    <cellStyle name="Notas 4" xfId="161" xr:uid="{00000000-0005-0000-0000-0000D3000000}"/>
    <cellStyle name="Notas 5" xfId="162" xr:uid="{00000000-0005-0000-0000-0000D4000000}"/>
    <cellStyle name="Porcentaje" xfId="238" xr:uid="{00000000-0005-0000-0000-0000D5000000}"/>
    <cellStyle name="Porcentual 2" xfId="163" xr:uid="{00000000-0005-0000-0000-0000D6000000}"/>
    <cellStyle name="Porcentual 3" xfId="207" xr:uid="{00000000-0005-0000-0000-0000D7000000}"/>
    <cellStyle name="Salida 2" xfId="164" xr:uid="{00000000-0005-0000-0000-0000D8000000}"/>
    <cellStyle name="Salida 3" xfId="165" xr:uid="{00000000-0005-0000-0000-0000D9000000}"/>
    <cellStyle name="Salida 4" xfId="166" xr:uid="{00000000-0005-0000-0000-0000DA000000}"/>
    <cellStyle name="Salida 5" xfId="167" xr:uid="{00000000-0005-0000-0000-0000DB000000}"/>
    <cellStyle name="Texto de advertencia 2" xfId="168" xr:uid="{00000000-0005-0000-0000-0000DC000000}"/>
    <cellStyle name="Texto de advertencia 3" xfId="169" xr:uid="{00000000-0005-0000-0000-0000DD000000}"/>
    <cellStyle name="Texto de advertencia 4" xfId="170" xr:uid="{00000000-0005-0000-0000-0000DE000000}"/>
    <cellStyle name="Texto de advertencia 5" xfId="171" xr:uid="{00000000-0005-0000-0000-0000DF000000}"/>
    <cellStyle name="Texto explicativo 2" xfId="172" xr:uid="{00000000-0005-0000-0000-0000E0000000}"/>
    <cellStyle name="Texto explicativo 3" xfId="173" xr:uid="{00000000-0005-0000-0000-0000E1000000}"/>
    <cellStyle name="Texto explicativo 4" xfId="174" xr:uid="{00000000-0005-0000-0000-0000E2000000}"/>
    <cellStyle name="Texto explicativo 5" xfId="175" xr:uid="{00000000-0005-0000-0000-0000E3000000}"/>
    <cellStyle name="Título 1 2" xfId="176" xr:uid="{00000000-0005-0000-0000-0000E4000000}"/>
    <cellStyle name="Título 1 3" xfId="177" xr:uid="{00000000-0005-0000-0000-0000E5000000}"/>
    <cellStyle name="Título 1 4" xfId="178" xr:uid="{00000000-0005-0000-0000-0000E6000000}"/>
    <cellStyle name="Título 1 5" xfId="179" xr:uid="{00000000-0005-0000-0000-0000E7000000}"/>
    <cellStyle name="Título 2 2" xfId="180" xr:uid="{00000000-0005-0000-0000-0000E8000000}"/>
    <cellStyle name="Título 2 3" xfId="181" xr:uid="{00000000-0005-0000-0000-0000E9000000}"/>
    <cellStyle name="Título 2 4" xfId="182" xr:uid="{00000000-0005-0000-0000-0000EA000000}"/>
    <cellStyle name="Título 2 5" xfId="183" xr:uid="{00000000-0005-0000-0000-0000EB000000}"/>
    <cellStyle name="Título 3 2" xfId="184" xr:uid="{00000000-0005-0000-0000-0000EC000000}"/>
    <cellStyle name="Título 3 3" xfId="185" xr:uid="{00000000-0005-0000-0000-0000ED000000}"/>
    <cellStyle name="Título 3 4" xfId="186" xr:uid="{00000000-0005-0000-0000-0000EE000000}"/>
    <cellStyle name="Título 3 5" xfId="187" xr:uid="{00000000-0005-0000-0000-0000EF000000}"/>
    <cellStyle name="Título 4" xfId="188" xr:uid="{00000000-0005-0000-0000-0000F0000000}"/>
    <cellStyle name="Título 5" xfId="189" xr:uid="{00000000-0005-0000-0000-0000F1000000}"/>
    <cellStyle name="Título 6" xfId="190" xr:uid="{00000000-0005-0000-0000-0000F2000000}"/>
    <cellStyle name="Título 7" xfId="191" xr:uid="{00000000-0005-0000-0000-0000F3000000}"/>
    <cellStyle name="Total 2" xfId="192" xr:uid="{00000000-0005-0000-0000-0000F4000000}"/>
    <cellStyle name="Total 3" xfId="193" xr:uid="{00000000-0005-0000-0000-0000F5000000}"/>
    <cellStyle name="Total 4" xfId="194" xr:uid="{00000000-0005-0000-0000-0000F6000000}"/>
    <cellStyle name="Total 5" xfId="195" xr:uid="{00000000-0005-0000-0000-0000F7000000}"/>
    <cellStyle name="Währung" xfId="203" xr:uid="{00000000-0005-0000-0000-0000F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56</xdr:row>
      <xdr:rowOff>0</xdr:rowOff>
    </xdr:from>
    <xdr:to>
      <xdr:col>2</xdr:col>
      <xdr:colOff>85725</xdr:colOff>
      <xdr:row>56</xdr:row>
      <xdr:rowOff>76202</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3" name="Text Box 3">
          <a:extLst>
            <a:ext uri="{FF2B5EF4-FFF2-40B4-BE49-F238E27FC236}">
              <a16:creationId xmlns:a16="http://schemas.microsoft.com/office/drawing/2014/main" id="{00000000-0008-0000-0100-000003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4" name="Text Box 4">
          <a:extLst>
            <a:ext uri="{FF2B5EF4-FFF2-40B4-BE49-F238E27FC236}">
              <a16:creationId xmlns:a16="http://schemas.microsoft.com/office/drawing/2014/main" id="{00000000-0008-0000-0100-000004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5" name="Text Box 5">
          <a:extLst>
            <a:ext uri="{FF2B5EF4-FFF2-40B4-BE49-F238E27FC236}">
              <a16:creationId xmlns:a16="http://schemas.microsoft.com/office/drawing/2014/main" id="{00000000-0008-0000-0100-000005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6" name="Text Box 6">
          <a:extLst>
            <a:ext uri="{FF2B5EF4-FFF2-40B4-BE49-F238E27FC236}">
              <a16:creationId xmlns:a16="http://schemas.microsoft.com/office/drawing/2014/main" id="{00000000-0008-0000-0100-000006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7" name="Text Box 7">
          <a:extLst>
            <a:ext uri="{FF2B5EF4-FFF2-40B4-BE49-F238E27FC236}">
              <a16:creationId xmlns:a16="http://schemas.microsoft.com/office/drawing/2014/main" id="{00000000-0008-0000-0100-000007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8" name="Text Box 8">
          <a:extLst>
            <a:ext uri="{FF2B5EF4-FFF2-40B4-BE49-F238E27FC236}">
              <a16:creationId xmlns:a16="http://schemas.microsoft.com/office/drawing/2014/main" id="{00000000-0008-0000-0100-000008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9" name="Text Box 9">
          <a:extLst>
            <a:ext uri="{FF2B5EF4-FFF2-40B4-BE49-F238E27FC236}">
              <a16:creationId xmlns:a16="http://schemas.microsoft.com/office/drawing/2014/main" id="{00000000-0008-0000-0100-000009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10" name="Text Box 10">
          <a:extLst>
            <a:ext uri="{FF2B5EF4-FFF2-40B4-BE49-F238E27FC236}">
              <a16:creationId xmlns:a16="http://schemas.microsoft.com/office/drawing/2014/main" id="{00000000-0008-0000-0100-00000A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11" name="Text Box 11">
          <a:extLst>
            <a:ext uri="{FF2B5EF4-FFF2-40B4-BE49-F238E27FC236}">
              <a16:creationId xmlns:a16="http://schemas.microsoft.com/office/drawing/2014/main" id="{00000000-0008-0000-0100-00000B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12" name="Text Box 12">
          <a:extLst>
            <a:ext uri="{FF2B5EF4-FFF2-40B4-BE49-F238E27FC236}">
              <a16:creationId xmlns:a16="http://schemas.microsoft.com/office/drawing/2014/main" id="{00000000-0008-0000-0100-00000C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13" name="Text Box 13">
          <a:extLst>
            <a:ext uri="{FF2B5EF4-FFF2-40B4-BE49-F238E27FC236}">
              <a16:creationId xmlns:a16="http://schemas.microsoft.com/office/drawing/2014/main" id="{00000000-0008-0000-0100-00000D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14" name="Text Box 14">
          <a:extLst>
            <a:ext uri="{FF2B5EF4-FFF2-40B4-BE49-F238E27FC236}">
              <a16:creationId xmlns:a16="http://schemas.microsoft.com/office/drawing/2014/main" id="{00000000-0008-0000-0100-00000E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15" name="Text Box 15">
          <a:extLst>
            <a:ext uri="{FF2B5EF4-FFF2-40B4-BE49-F238E27FC236}">
              <a16:creationId xmlns:a16="http://schemas.microsoft.com/office/drawing/2014/main" id="{00000000-0008-0000-0100-00000F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16" name="Text Box 16">
          <a:extLst>
            <a:ext uri="{FF2B5EF4-FFF2-40B4-BE49-F238E27FC236}">
              <a16:creationId xmlns:a16="http://schemas.microsoft.com/office/drawing/2014/main" id="{00000000-0008-0000-0100-000010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17" name="Text Box 17">
          <a:extLst>
            <a:ext uri="{FF2B5EF4-FFF2-40B4-BE49-F238E27FC236}">
              <a16:creationId xmlns:a16="http://schemas.microsoft.com/office/drawing/2014/main" id="{00000000-0008-0000-0100-000011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18" name="Text Box 18">
          <a:extLst>
            <a:ext uri="{FF2B5EF4-FFF2-40B4-BE49-F238E27FC236}">
              <a16:creationId xmlns:a16="http://schemas.microsoft.com/office/drawing/2014/main" id="{00000000-0008-0000-0100-000012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19" name="Text Box 19">
          <a:extLst>
            <a:ext uri="{FF2B5EF4-FFF2-40B4-BE49-F238E27FC236}">
              <a16:creationId xmlns:a16="http://schemas.microsoft.com/office/drawing/2014/main" id="{00000000-0008-0000-0100-000013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20" name="Text Box 20">
          <a:extLst>
            <a:ext uri="{FF2B5EF4-FFF2-40B4-BE49-F238E27FC236}">
              <a16:creationId xmlns:a16="http://schemas.microsoft.com/office/drawing/2014/main" id="{00000000-0008-0000-0100-000014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21" name="Text Box 21">
          <a:extLst>
            <a:ext uri="{FF2B5EF4-FFF2-40B4-BE49-F238E27FC236}">
              <a16:creationId xmlns:a16="http://schemas.microsoft.com/office/drawing/2014/main" id="{00000000-0008-0000-0100-000015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22" name="Text Box 22">
          <a:extLst>
            <a:ext uri="{FF2B5EF4-FFF2-40B4-BE49-F238E27FC236}">
              <a16:creationId xmlns:a16="http://schemas.microsoft.com/office/drawing/2014/main" id="{00000000-0008-0000-0100-000016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23" name="Text Box 23">
          <a:extLst>
            <a:ext uri="{FF2B5EF4-FFF2-40B4-BE49-F238E27FC236}">
              <a16:creationId xmlns:a16="http://schemas.microsoft.com/office/drawing/2014/main" id="{00000000-0008-0000-0100-000017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24" name="Text Box 24">
          <a:extLst>
            <a:ext uri="{FF2B5EF4-FFF2-40B4-BE49-F238E27FC236}">
              <a16:creationId xmlns:a16="http://schemas.microsoft.com/office/drawing/2014/main" id="{00000000-0008-0000-0100-000018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25" name="Text Box 25">
          <a:extLst>
            <a:ext uri="{FF2B5EF4-FFF2-40B4-BE49-F238E27FC236}">
              <a16:creationId xmlns:a16="http://schemas.microsoft.com/office/drawing/2014/main" id="{00000000-0008-0000-0100-000019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26" name="Text Box 26">
          <a:extLst>
            <a:ext uri="{FF2B5EF4-FFF2-40B4-BE49-F238E27FC236}">
              <a16:creationId xmlns:a16="http://schemas.microsoft.com/office/drawing/2014/main" id="{00000000-0008-0000-0100-00001A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27" name="Text Box 27">
          <a:extLst>
            <a:ext uri="{FF2B5EF4-FFF2-40B4-BE49-F238E27FC236}">
              <a16:creationId xmlns:a16="http://schemas.microsoft.com/office/drawing/2014/main" id="{00000000-0008-0000-0100-00001B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28" name="Text Box 28">
          <a:extLst>
            <a:ext uri="{FF2B5EF4-FFF2-40B4-BE49-F238E27FC236}">
              <a16:creationId xmlns:a16="http://schemas.microsoft.com/office/drawing/2014/main" id="{00000000-0008-0000-0100-00001C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29" name="Text Box 29">
          <a:extLst>
            <a:ext uri="{FF2B5EF4-FFF2-40B4-BE49-F238E27FC236}">
              <a16:creationId xmlns:a16="http://schemas.microsoft.com/office/drawing/2014/main" id="{00000000-0008-0000-0100-00001D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30" name="Text Box 30">
          <a:extLst>
            <a:ext uri="{FF2B5EF4-FFF2-40B4-BE49-F238E27FC236}">
              <a16:creationId xmlns:a16="http://schemas.microsoft.com/office/drawing/2014/main" id="{00000000-0008-0000-0100-00001E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31" name="Text Box 31">
          <a:extLst>
            <a:ext uri="{FF2B5EF4-FFF2-40B4-BE49-F238E27FC236}">
              <a16:creationId xmlns:a16="http://schemas.microsoft.com/office/drawing/2014/main" id="{00000000-0008-0000-0100-00001F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32" name="Text Box 32">
          <a:extLst>
            <a:ext uri="{FF2B5EF4-FFF2-40B4-BE49-F238E27FC236}">
              <a16:creationId xmlns:a16="http://schemas.microsoft.com/office/drawing/2014/main" id="{00000000-0008-0000-0100-000020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33" name="Text Box 33">
          <a:extLst>
            <a:ext uri="{FF2B5EF4-FFF2-40B4-BE49-F238E27FC236}">
              <a16:creationId xmlns:a16="http://schemas.microsoft.com/office/drawing/2014/main" id="{00000000-0008-0000-0100-000021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34" name="Text Box 34">
          <a:extLst>
            <a:ext uri="{FF2B5EF4-FFF2-40B4-BE49-F238E27FC236}">
              <a16:creationId xmlns:a16="http://schemas.microsoft.com/office/drawing/2014/main" id="{00000000-0008-0000-0100-000022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35" name="Text Box 35">
          <a:extLst>
            <a:ext uri="{FF2B5EF4-FFF2-40B4-BE49-F238E27FC236}">
              <a16:creationId xmlns:a16="http://schemas.microsoft.com/office/drawing/2014/main" id="{00000000-0008-0000-0100-000023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36" name="Text Box 36">
          <a:extLst>
            <a:ext uri="{FF2B5EF4-FFF2-40B4-BE49-F238E27FC236}">
              <a16:creationId xmlns:a16="http://schemas.microsoft.com/office/drawing/2014/main" id="{00000000-0008-0000-0100-000024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37" name="Text Box 37">
          <a:extLst>
            <a:ext uri="{FF2B5EF4-FFF2-40B4-BE49-F238E27FC236}">
              <a16:creationId xmlns:a16="http://schemas.microsoft.com/office/drawing/2014/main" id="{00000000-0008-0000-0100-000025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38" name="Text Box 38">
          <a:extLst>
            <a:ext uri="{FF2B5EF4-FFF2-40B4-BE49-F238E27FC236}">
              <a16:creationId xmlns:a16="http://schemas.microsoft.com/office/drawing/2014/main" id="{00000000-0008-0000-0100-000026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39" name="Text Box 39">
          <a:extLst>
            <a:ext uri="{FF2B5EF4-FFF2-40B4-BE49-F238E27FC236}">
              <a16:creationId xmlns:a16="http://schemas.microsoft.com/office/drawing/2014/main" id="{00000000-0008-0000-0100-000027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40" name="Text Box 40">
          <a:extLst>
            <a:ext uri="{FF2B5EF4-FFF2-40B4-BE49-F238E27FC236}">
              <a16:creationId xmlns:a16="http://schemas.microsoft.com/office/drawing/2014/main" id="{00000000-0008-0000-0100-000028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41" name="Text Box 41">
          <a:extLst>
            <a:ext uri="{FF2B5EF4-FFF2-40B4-BE49-F238E27FC236}">
              <a16:creationId xmlns:a16="http://schemas.microsoft.com/office/drawing/2014/main" id="{00000000-0008-0000-0100-000029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42" name="Text Box 42">
          <a:extLst>
            <a:ext uri="{FF2B5EF4-FFF2-40B4-BE49-F238E27FC236}">
              <a16:creationId xmlns:a16="http://schemas.microsoft.com/office/drawing/2014/main" id="{00000000-0008-0000-0100-00002A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43" name="Text Box 43">
          <a:extLst>
            <a:ext uri="{FF2B5EF4-FFF2-40B4-BE49-F238E27FC236}">
              <a16:creationId xmlns:a16="http://schemas.microsoft.com/office/drawing/2014/main" id="{00000000-0008-0000-0100-00002B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44" name="Text Box 44">
          <a:extLst>
            <a:ext uri="{FF2B5EF4-FFF2-40B4-BE49-F238E27FC236}">
              <a16:creationId xmlns:a16="http://schemas.microsoft.com/office/drawing/2014/main" id="{00000000-0008-0000-0100-00002C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45" name="Text Box 45">
          <a:extLst>
            <a:ext uri="{FF2B5EF4-FFF2-40B4-BE49-F238E27FC236}">
              <a16:creationId xmlns:a16="http://schemas.microsoft.com/office/drawing/2014/main" id="{00000000-0008-0000-0100-00002D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46" name="Text Box 46">
          <a:extLst>
            <a:ext uri="{FF2B5EF4-FFF2-40B4-BE49-F238E27FC236}">
              <a16:creationId xmlns:a16="http://schemas.microsoft.com/office/drawing/2014/main" id="{00000000-0008-0000-0100-00002E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47" name="Text Box 47">
          <a:extLst>
            <a:ext uri="{FF2B5EF4-FFF2-40B4-BE49-F238E27FC236}">
              <a16:creationId xmlns:a16="http://schemas.microsoft.com/office/drawing/2014/main" id="{00000000-0008-0000-0100-00002F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48" name="Text Box 48">
          <a:extLst>
            <a:ext uri="{FF2B5EF4-FFF2-40B4-BE49-F238E27FC236}">
              <a16:creationId xmlns:a16="http://schemas.microsoft.com/office/drawing/2014/main" id="{00000000-0008-0000-0100-000030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49" name="Text Box 49">
          <a:extLst>
            <a:ext uri="{FF2B5EF4-FFF2-40B4-BE49-F238E27FC236}">
              <a16:creationId xmlns:a16="http://schemas.microsoft.com/office/drawing/2014/main" id="{00000000-0008-0000-0100-000031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50" name="Text Box 50">
          <a:extLst>
            <a:ext uri="{FF2B5EF4-FFF2-40B4-BE49-F238E27FC236}">
              <a16:creationId xmlns:a16="http://schemas.microsoft.com/office/drawing/2014/main" id="{00000000-0008-0000-0100-000032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51" name="Text Box 51">
          <a:extLst>
            <a:ext uri="{FF2B5EF4-FFF2-40B4-BE49-F238E27FC236}">
              <a16:creationId xmlns:a16="http://schemas.microsoft.com/office/drawing/2014/main" id="{00000000-0008-0000-0100-000033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52" name="Text Box 52">
          <a:extLst>
            <a:ext uri="{FF2B5EF4-FFF2-40B4-BE49-F238E27FC236}">
              <a16:creationId xmlns:a16="http://schemas.microsoft.com/office/drawing/2014/main" id="{00000000-0008-0000-0100-000034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53" name="Text Box 53">
          <a:extLst>
            <a:ext uri="{FF2B5EF4-FFF2-40B4-BE49-F238E27FC236}">
              <a16:creationId xmlns:a16="http://schemas.microsoft.com/office/drawing/2014/main" id="{00000000-0008-0000-0100-000035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54" name="Text Box 54">
          <a:extLst>
            <a:ext uri="{FF2B5EF4-FFF2-40B4-BE49-F238E27FC236}">
              <a16:creationId xmlns:a16="http://schemas.microsoft.com/office/drawing/2014/main" id="{00000000-0008-0000-0100-000036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55" name="Text Box 55">
          <a:extLst>
            <a:ext uri="{FF2B5EF4-FFF2-40B4-BE49-F238E27FC236}">
              <a16:creationId xmlns:a16="http://schemas.microsoft.com/office/drawing/2014/main" id="{00000000-0008-0000-0100-000037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56" name="Text Box 56">
          <a:extLst>
            <a:ext uri="{FF2B5EF4-FFF2-40B4-BE49-F238E27FC236}">
              <a16:creationId xmlns:a16="http://schemas.microsoft.com/office/drawing/2014/main" id="{00000000-0008-0000-0100-000038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57" name="Text Box 57">
          <a:extLst>
            <a:ext uri="{FF2B5EF4-FFF2-40B4-BE49-F238E27FC236}">
              <a16:creationId xmlns:a16="http://schemas.microsoft.com/office/drawing/2014/main" id="{00000000-0008-0000-0100-000039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58" name="Text Box 58">
          <a:extLst>
            <a:ext uri="{FF2B5EF4-FFF2-40B4-BE49-F238E27FC236}">
              <a16:creationId xmlns:a16="http://schemas.microsoft.com/office/drawing/2014/main" id="{00000000-0008-0000-0100-00003A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59" name="Text Box 59">
          <a:extLst>
            <a:ext uri="{FF2B5EF4-FFF2-40B4-BE49-F238E27FC236}">
              <a16:creationId xmlns:a16="http://schemas.microsoft.com/office/drawing/2014/main" id="{00000000-0008-0000-0100-00003B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60" name="Text Box 60">
          <a:extLst>
            <a:ext uri="{FF2B5EF4-FFF2-40B4-BE49-F238E27FC236}">
              <a16:creationId xmlns:a16="http://schemas.microsoft.com/office/drawing/2014/main" id="{00000000-0008-0000-0100-00003C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61" name="Text Box 61">
          <a:extLst>
            <a:ext uri="{FF2B5EF4-FFF2-40B4-BE49-F238E27FC236}">
              <a16:creationId xmlns:a16="http://schemas.microsoft.com/office/drawing/2014/main" id="{00000000-0008-0000-0100-00003D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62" name="Text Box 62">
          <a:extLst>
            <a:ext uri="{FF2B5EF4-FFF2-40B4-BE49-F238E27FC236}">
              <a16:creationId xmlns:a16="http://schemas.microsoft.com/office/drawing/2014/main" id="{00000000-0008-0000-0100-00003E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63" name="Text Box 63">
          <a:extLst>
            <a:ext uri="{FF2B5EF4-FFF2-40B4-BE49-F238E27FC236}">
              <a16:creationId xmlns:a16="http://schemas.microsoft.com/office/drawing/2014/main" id="{00000000-0008-0000-0100-00003F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64" name="Text Box 64">
          <a:extLst>
            <a:ext uri="{FF2B5EF4-FFF2-40B4-BE49-F238E27FC236}">
              <a16:creationId xmlns:a16="http://schemas.microsoft.com/office/drawing/2014/main" id="{00000000-0008-0000-0100-000040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65" name="Text Box 65">
          <a:extLst>
            <a:ext uri="{FF2B5EF4-FFF2-40B4-BE49-F238E27FC236}">
              <a16:creationId xmlns:a16="http://schemas.microsoft.com/office/drawing/2014/main" id="{00000000-0008-0000-0100-000041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66" name="Text Box 66">
          <a:extLst>
            <a:ext uri="{FF2B5EF4-FFF2-40B4-BE49-F238E27FC236}">
              <a16:creationId xmlns:a16="http://schemas.microsoft.com/office/drawing/2014/main" id="{00000000-0008-0000-0100-000042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67" name="Text Box 67">
          <a:extLst>
            <a:ext uri="{FF2B5EF4-FFF2-40B4-BE49-F238E27FC236}">
              <a16:creationId xmlns:a16="http://schemas.microsoft.com/office/drawing/2014/main" id="{00000000-0008-0000-0100-000043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68" name="Text Box 68">
          <a:extLst>
            <a:ext uri="{FF2B5EF4-FFF2-40B4-BE49-F238E27FC236}">
              <a16:creationId xmlns:a16="http://schemas.microsoft.com/office/drawing/2014/main" id="{00000000-0008-0000-0100-000044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69" name="Text Box 69">
          <a:extLst>
            <a:ext uri="{FF2B5EF4-FFF2-40B4-BE49-F238E27FC236}">
              <a16:creationId xmlns:a16="http://schemas.microsoft.com/office/drawing/2014/main" id="{00000000-0008-0000-0100-000045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70" name="Text Box 70">
          <a:extLst>
            <a:ext uri="{FF2B5EF4-FFF2-40B4-BE49-F238E27FC236}">
              <a16:creationId xmlns:a16="http://schemas.microsoft.com/office/drawing/2014/main" id="{00000000-0008-0000-0100-000046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71" name="Text Box 71">
          <a:extLst>
            <a:ext uri="{FF2B5EF4-FFF2-40B4-BE49-F238E27FC236}">
              <a16:creationId xmlns:a16="http://schemas.microsoft.com/office/drawing/2014/main" id="{00000000-0008-0000-0100-000047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72" name="Text Box 72">
          <a:extLst>
            <a:ext uri="{FF2B5EF4-FFF2-40B4-BE49-F238E27FC236}">
              <a16:creationId xmlns:a16="http://schemas.microsoft.com/office/drawing/2014/main" id="{00000000-0008-0000-0100-000048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73" name="Text Box 73">
          <a:extLst>
            <a:ext uri="{FF2B5EF4-FFF2-40B4-BE49-F238E27FC236}">
              <a16:creationId xmlns:a16="http://schemas.microsoft.com/office/drawing/2014/main" id="{00000000-0008-0000-0100-000049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74" name="Text Box 74">
          <a:extLst>
            <a:ext uri="{FF2B5EF4-FFF2-40B4-BE49-F238E27FC236}">
              <a16:creationId xmlns:a16="http://schemas.microsoft.com/office/drawing/2014/main" id="{00000000-0008-0000-0100-00004A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75" name="Text Box 75">
          <a:extLst>
            <a:ext uri="{FF2B5EF4-FFF2-40B4-BE49-F238E27FC236}">
              <a16:creationId xmlns:a16="http://schemas.microsoft.com/office/drawing/2014/main" id="{00000000-0008-0000-0100-00004B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76" name="Text Box 76">
          <a:extLst>
            <a:ext uri="{FF2B5EF4-FFF2-40B4-BE49-F238E27FC236}">
              <a16:creationId xmlns:a16="http://schemas.microsoft.com/office/drawing/2014/main" id="{00000000-0008-0000-0100-00004C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77" name="Text Box 77">
          <a:extLst>
            <a:ext uri="{FF2B5EF4-FFF2-40B4-BE49-F238E27FC236}">
              <a16:creationId xmlns:a16="http://schemas.microsoft.com/office/drawing/2014/main" id="{00000000-0008-0000-0100-00004D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78" name="Text Box 78">
          <a:extLst>
            <a:ext uri="{FF2B5EF4-FFF2-40B4-BE49-F238E27FC236}">
              <a16:creationId xmlns:a16="http://schemas.microsoft.com/office/drawing/2014/main" id="{00000000-0008-0000-0100-00004E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79" name="Text Box 79">
          <a:extLst>
            <a:ext uri="{FF2B5EF4-FFF2-40B4-BE49-F238E27FC236}">
              <a16:creationId xmlns:a16="http://schemas.microsoft.com/office/drawing/2014/main" id="{00000000-0008-0000-0100-00004F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twoCellAnchor editAs="oneCell">
    <xdr:from>
      <xdr:col>2</xdr:col>
      <xdr:colOff>0</xdr:colOff>
      <xdr:row>56</xdr:row>
      <xdr:rowOff>0</xdr:rowOff>
    </xdr:from>
    <xdr:to>
      <xdr:col>2</xdr:col>
      <xdr:colOff>85725</xdr:colOff>
      <xdr:row>56</xdr:row>
      <xdr:rowOff>76202</xdr:rowOff>
    </xdr:to>
    <xdr:sp macro="" textlink="">
      <xdr:nvSpPr>
        <xdr:cNvPr id="80" name="Text Box 80">
          <a:extLst>
            <a:ext uri="{FF2B5EF4-FFF2-40B4-BE49-F238E27FC236}">
              <a16:creationId xmlns:a16="http://schemas.microsoft.com/office/drawing/2014/main" id="{00000000-0008-0000-0100-000050000000}"/>
            </a:ext>
          </a:extLst>
        </xdr:cNvPr>
        <xdr:cNvSpPr txBox="1">
          <a:spLocks noChangeArrowheads="1"/>
        </xdr:cNvSpPr>
      </xdr:nvSpPr>
      <xdr:spPr bwMode="auto">
        <a:xfrm>
          <a:off x="4914900" y="17754600"/>
          <a:ext cx="85725" cy="209552"/>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55</xdr:row>
      <xdr:rowOff>0</xdr:rowOff>
    </xdr:from>
    <xdr:to>
      <xdr:col>2</xdr:col>
      <xdr:colOff>85725</xdr:colOff>
      <xdr:row>55</xdr:row>
      <xdr:rowOff>76202</xdr:rowOff>
    </xdr:to>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3" name="Text Box 3">
          <a:extLst>
            <a:ext uri="{FF2B5EF4-FFF2-40B4-BE49-F238E27FC236}">
              <a16:creationId xmlns:a16="http://schemas.microsoft.com/office/drawing/2014/main" id="{00000000-0008-0000-0200-000003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4" name="Text Box 4">
          <a:extLst>
            <a:ext uri="{FF2B5EF4-FFF2-40B4-BE49-F238E27FC236}">
              <a16:creationId xmlns:a16="http://schemas.microsoft.com/office/drawing/2014/main" id="{00000000-0008-0000-0200-000004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5" name="Text Box 5">
          <a:extLst>
            <a:ext uri="{FF2B5EF4-FFF2-40B4-BE49-F238E27FC236}">
              <a16:creationId xmlns:a16="http://schemas.microsoft.com/office/drawing/2014/main" id="{00000000-0008-0000-0200-000005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6" name="Text Box 6">
          <a:extLst>
            <a:ext uri="{FF2B5EF4-FFF2-40B4-BE49-F238E27FC236}">
              <a16:creationId xmlns:a16="http://schemas.microsoft.com/office/drawing/2014/main" id="{00000000-0008-0000-0200-000006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7" name="Text Box 7">
          <a:extLst>
            <a:ext uri="{FF2B5EF4-FFF2-40B4-BE49-F238E27FC236}">
              <a16:creationId xmlns:a16="http://schemas.microsoft.com/office/drawing/2014/main" id="{00000000-0008-0000-0200-000007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8" name="Text Box 8">
          <a:extLst>
            <a:ext uri="{FF2B5EF4-FFF2-40B4-BE49-F238E27FC236}">
              <a16:creationId xmlns:a16="http://schemas.microsoft.com/office/drawing/2014/main" id="{00000000-0008-0000-0200-000008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9" name="Text Box 9">
          <a:extLst>
            <a:ext uri="{FF2B5EF4-FFF2-40B4-BE49-F238E27FC236}">
              <a16:creationId xmlns:a16="http://schemas.microsoft.com/office/drawing/2014/main" id="{00000000-0008-0000-0200-000009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10" name="Text Box 10">
          <a:extLst>
            <a:ext uri="{FF2B5EF4-FFF2-40B4-BE49-F238E27FC236}">
              <a16:creationId xmlns:a16="http://schemas.microsoft.com/office/drawing/2014/main" id="{00000000-0008-0000-0200-00000A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11" name="Text Box 11">
          <a:extLst>
            <a:ext uri="{FF2B5EF4-FFF2-40B4-BE49-F238E27FC236}">
              <a16:creationId xmlns:a16="http://schemas.microsoft.com/office/drawing/2014/main" id="{00000000-0008-0000-0200-00000B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12" name="Text Box 12">
          <a:extLst>
            <a:ext uri="{FF2B5EF4-FFF2-40B4-BE49-F238E27FC236}">
              <a16:creationId xmlns:a16="http://schemas.microsoft.com/office/drawing/2014/main" id="{00000000-0008-0000-0200-00000C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13" name="Text Box 13">
          <a:extLst>
            <a:ext uri="{FF2B5EF4-FFF2-40B4-BE49-F238E27FC236}">
              <a16:creationId xmlns:a16="http://schemas.microsoft.com/office/drawing/2014/main" id="{00000000-0008-0000-0200-00000D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14" name="Text Box 14">
          <a:extLst>
            <a:ext uri="{FF2B5EF4-FFF2-40B4-BE49-F238E27FC236}">
              <a16:creationId xmlns:a16="http://schemas.microsoft.com/office/drawing/2014/main" id="{00000000-0008-0000-0200-00000E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15" name="Text Box 15">
          <a:extLst>
            <a:ext uri="{FF2B5EF4-FFF2-40B4-BE49-F238E27FC236}">
              <a16:creationId xmlns:a16="http://schemas.microsoft.com/office/drawing/2014/main" id="{00000000-0008-0000-0200-00000F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16" name="Text Box 16">
          <a:extLst>
            <a:ext uri="{FF2B5EF4-FFF2-40B4-BE49-F238E27FC236}">
              <a16:creationId xmlns:a16="http://schemas.microsoft.com/office/drawing/2014/main" id="{00000000-0008-0000-0200-000010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17" name="Text Box 17">
          <a:extLst>
            <a:ext uri="{FF2B5EF4-FFF2-40B4-BE49-F238E27FC236}">
              <a16:creationId xmlns:a16="http://schemas.microsoft.com/office/drawing/2014/main" id="{00000000-0008-0000-0200-000011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18" name="Text Box 18">
          <a:extLst>
            <a:ext uri="{FF2B5EF4-FFF2-40B4-BE49-F238E27FC236}">
              <a16:creationId xmlns:a16="http://schemas.microsoft.com/office/drawing/2014/main" id="{00000000-0008-0000-0200-000012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19" name="Text Box 19">
          <a:extLst>
            <a:ext uri="{FF2B5EF4-FFF2-40B4-BE49-F238E27FC236}">
              <a16:creationId xmlns:a16="http://schemas.microsoft.com/office/drawing/2014/main" id="{00000000-0008-0000-0200-000013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20" name="Text Box 20">
          <a:extLst>
            <a:ext uri="{FF2B5EF4-FFF2-40B4-BE49-F238E27FC236}">
              <a16:creationId xmlns:a16="http://schemas.microsoft.com/office/drawing/2014/main" id="{00000000-0008-0000-0200-000014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21" name="Text Box 21">
          <a:extLst>
            <a:ext uri="{FF2B5EF4-FFF2-40B4-BE49-F238E27FC236}">
              <a16:creationId xmlns:a16="http://schemas.microsoft.com/office/drawing/2014/main" id="{00000000-0008-0000-0200-000015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22" name="Text Box 22">
          <a:extLst>
            <a:ext uri="{FF2B5EF4-FFF2-40B4-BE49-F238E27FC236}">
              <a16:creationId xmlns:a16="http://schemas.microsoft.com/office/drawing/2014/main" id="{00000000-0008-0000-0200-000016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23" name="Text Box 23">
          <a:extLst>
            <a:ext uri="{FF2B5EF4-FFF2-40B4-BE49-F238E27FC236}">
              <a16:creationId xmlns:a16="http://schemas.microsoft.com/office/drawing/2014/main" id="{00000000-0008-0000-0200-000017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24" name="Text Box 24">
          <a:extLst>
            <a:ext uri="{FF2B5EF4-FFF2-40B4-BE49-F238E27FC236}">
              <a16:creationId xmlns:a16="http://schemas.microsoft.com/office/drawing/2014/main" id="{00000000-0008-0000-0200-000018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25" name="Text Box 25">
          <a:extLst>
            <a:ext uri="{FF2B5EF4-FFF2-40B4-BE49-F238E27FC236}">
              <a16:creationId xmlns:a16="http://schemas.microsoft.com/office/drawing/2014/main" id="{00000000-0008-0000-0200-000019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26" name="Text Box 26">
          <a:extLst>
            <a:ext uri="{FF2B5EF4-FFF2-40B4-BE49-F238E27FC236}">
              <a16:creationId xmlns:a16="http://schemas.microsoft.com/office/drawing/2014/main" id="{00000000-0008-0000-0200-00001A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27" name="Text Box 27">
          <a:extLst>
            <a:ext uri="{FF2B5EF4-FFF2-40B4-BE49-F238E27FC236}">
              <a16:creationId xmlns:a16="http://schemas.microsoft.com/office/drawing/2014/main" id="{00000000-0008-0000-0200-00001B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28" name="Text Box 28">
          <a:extLst>
            <a:ext uri="{FF2B5EF4-FFF2-40B4-BE49-F238E27FC236}">
              <a16:creationId xmlns:a16="http://schemas.microsoft.com/office/drawing/2014/main" id="{00000000-0008-0000-0200-00001C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29" name="Text Box 29">
          <a:extLst>
            <a:ext uri="{FF2B5EF4-FFF2-40B4-BE49-F238E27FC236}">
              <a16:creationId xmlns:a16="http://schemas.microsoft.com/office/drawing/2014/main" id="{00000000-0008-0000-0200-00001D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30" name="Text Box 30">
          <a:extLst>
            <a:ext uri="{FF2B5EF4-FFF2-40B4-BE49-F238E27FC236}">
              <a16:creationId xmlns:a16="http://schemas.microsoft.com/office/drawing/2014/main" id="{00000000-0008-0000-0200-00001E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31" name="Text Box 31">
          <a:extLst>
            <a:ext uri="{FF2B5EF4-FFF2-40B4-BE49-F238E27FC236}">
              <a16:creationId xmlns:a16="http://schemas.microsoft.com/office/drawing/2014/main" id="{00000000-0008-0000-0200-00001F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32" name="Text Box 32">
          <a:extLst>
            <a:ext uri="{FF2B5EF4-FFF2-40B4-BE49-F238E27FC236}">
              <a16:creationId xmlns:a16="http://schemas.microsoft.com/office/drawing/2014/main" id="{00000000-0008-0000-0200-000020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33" name="Text Box 33">
          <a:extLst>
            <a:ext uri="{FF2B5EF4-FFF2-40B4-BE49-F238E27FC236}">
              <a16:creationId xmlns:a16="http://schemas.microsoft.com/office/drawing/2014/main" id="{00000000-0008-0000-0200-000021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34" name="Text Box 34">
          <a:extLst>
            <a:ext uri="{FF2B5EF4-FFF2-40B4-BE49-F238E27FC236}">
              <a16:creationId xmlns:a16="http://schemas.microsoft.com/office/drawing/2014/main" id="{00000000-0008-0000-0200-000022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35" name="Text Box 35">
          <a:extLst>
            <a:ext uri="{FF2B5EF4-FFF2-40B4-BE49-F238E27FC236}">
              <a16:creationId xmlns:a16="http://schemas.microsoft.com/office/drawing/2014/main" id="{00000000-0008-0000-0200-000023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36" name="Text Box 36">
          <a:extLst>
            <a:ext uri="{FF2B5EF4-FFF2-40B4-BE49-F238E27FC236}">
              <a16:creationId xmlns:a16="http://schemas.microsoft.com/office/drawing/2014/main" id="{00000000-0008-0000-0200-000024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37" name="Text Box 37">
          <a:extLst>
            <a:ext uri="{FF2B5EF4-FFF2-40B4-BE49-F238E27FC236}">
              <a16:creationId xmlns:a16="http://schemas.microsoft.com/office/drawing/2014/main" id="{00000000-0008-0000-0200-000025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38" name="Text Box 38">
          <a:extLst>
            <a:ext uri="{FF2B5EF4-FFF2-40B4-BE49-F238E27FC236}">
              <a16:creationId xmlns:a16="http://schemas.microsoft.com/office/drawing/2014/main" id="{00000000-0008-0000-0200-000026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39" name="Text Box 39">
          <a:extLst>
            <a:ext uri="{FF2B5EF4-FFF2-40B4-BE49-F238E27FC236}">
              <a16:creationId xmlns:a16="http://schemas.microsoft.com/office/drawing/2014/main" id="{00000000-0008-0000-0200-000027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40" name="Text Box 40">
          <a:extLst>
            <a:ext uri="{FF2B5EF4-FFF2-40B4-BE49-F238E27FC236}">
              <a16:creationId xmlns:a16="http://schemas.microsoft.com/office/drawing/2014/main" id="{00000000-0008-0000-0200-000028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41" name="Text Box 41">
          <a:extLst>
            <a:ext uri="{FF2B5EF4-FFF2-40B4-BE49-F238E27FC236}">
              <a16:creationId xmlns:a16="http://schemas.microsoft.com/office/drawing/2014/main" id="{00000000-0008-0000-0200-000029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42" name="Text Box 42">
          <a:extLst>
            <a:ext uri="{FF2B5EF4-FFF2-40B4-BE49-F238E27FC236}">
              <a16:creationId xmlns:a16="http://schemas.microsoft.com/office/drawing/2014/main" id="{00000000-0008-0000-0200-00002A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43" name="Text Box 43">
          <a:extLst>
            <a:ext uri="{FF2B5EF4-FFF2-40B4-BE49-F238E27FC236}">
              <a16:creationId xmlns:a16="http://schemas.microsoft.com/office/drawing/2014/main" id="{00000000-0008-0000-0200-00002B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44" name="Text Box 44">
          <a:extLst>
            <a:ext uri="{FF2B5EF4-FFF2-40B4-BE49-F238E27FC236}">
              <a16:creationId xmlns:a16="http://schemas.microsoft.com/office/drawing/2014/main" id="{00000000-0008-0000-0200-00002C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45" name="Text Box 45">
          <a:extLst>
            <a:ext uri="{FF2B5EF4-FFF2-40B4-BE49-F238E27FC236}">
              <a16:creationId xmlns:a16="http://schemas.microsoft.com/office/drawing/2014/main" id="{00000000-0008-0000-0200-00002D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46" name="Text Box 46">
          <a:extLst>
            <a:ext uri="{FF2B5EF4-FFF2-40B4-BE49-F238E27FC236}">
              <a16:creationId xmlns:a16="http://schemas.microsoft.com/office/drawing/2014/main" id="{00000000-0008-0000-0200-00002E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47" name="Text Box 47">
          <a:extLst>
            <a:ext uri="{FF2B5EF4-FFF2-40B4-BE49-F238E27FC236}">
              <a16:creationId xmlns:a16="http://schemas.microsoft.com/office/drawing/2014/main" id="{00000000-0008-0000-0200-00002F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48" name="Text Box 48">
          <a:extLst>
            <a:ext uri="{FF2B5EF4-FFF2-40B4-BE49-F238E27FC236}">
              <a16:creationId xmlns:a16="http://schemas.microsoft.com/office/drawing/2014/main" id="{00000000-0008-0000-0200-000030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49" name="Text Box 49">
          <a:extLst>
            <a:ext uri="{FF2B5EF4-FFF2-40B4-BE49-F238E27FC236}">
              <a16:creationId xmlns:a16="http://schemas.microsoft.com/office/drawing/2014/main" id="{00000000-0008-0000-0200-000031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50" name="Text Box 50">
          <a:extLst>
            <a:ext uri="{FF2B5EF4-FFF2-40B4-BE49-F238E27FC236}">
              <a16:creationId xmlns:a16="http://schemas.microsoft.com/office/drawing/2014/main" id="{00000000-0008-0000-0200-000032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51" name="Text Box 51">
          <a:extLst>
            <a:ext uri="{FF2B5EF4-FFF2-40B4-BE49-F238E27FC236}">
              <a16:creationId xmlns:a16="http://schemas.microsoft.com/office/drawing/2014/main" id="{00000000-0008-0000-0200-000033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52" name="Text Box 52">
          <a:extLst>
            <a:ext uri="{FF2B5EF4-FFF2-40B4-BE49-F238E27FC236}">
              <a16:creationId xmlns:a16="http://schemas.microsoft.com/office/drawing/2014/main" id="{00000000-0008-0000-0200-000034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53" name="Text Box 53">
          <a:extLst>
            <a:ext uri="{FF2B5EF4-FFF2-40B4-BE49-F238E27FC236}">
              <a16:creationId xmlns:a16="http://schemas.microsoft.com/office/drawing/2014/main" id="{00000000-0008-0000-0200-000035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54" name="Text Box 54">
          <a:extLst>
            <a:ext uri="{FF2B5EF4-FFF2-40B4-BE49-F238E27FC236}">
              <a16:creationId xmlns:a16="http://schemas.microsoft.com/office/drawing/2014/main" id="{00000000-0008-0000-0200-000036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55" name="Text Box 55">
          <a:extLst>
            <a:ext uri="{FF2B5EF4-FFF2-40B4-BE49-F238E27FC236}">
              <a16:creationId xmlns:a16="http://schemas.microsoft.com/office/drawing/2014/main" id="{00000000-0008-0000-0200-000037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56" name="Text Box 56">
          <a:extLst>
            <a:ext uri="{FF2B5EF4-FFF2-40B4-BE49-F238E27FC236}">
              <a16:creationId xmlns:a16="http://schemas.microsoft.com/office/drawing/2014/main" id="{00000000-0008-0000-0200-000038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57" name="Text Box 57">
          <a:extLst>
            <a:ext uri="{FF2B5EF4-FFF2-40B4-BE49-F238E27FC236}">
              <a16:creationId xmlns:a16="http://schemas.microsoft.com/office/drawing/2014/main" id="{00000000-0008-0000-0200-000039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58" name="Text Box 58">
          <a:extLst>
            <a:ext uri="{FF2B5EF4-FFF2-40B4-BE49-F238E27FC236}">
              <a16:creationId xmlns:a16="http://schemas.microsoft.com/office/drawing/2014/main" id="{00000000-0008-0000-0200-00003A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59" name="Text Box 59">
          <a:extLst>
            <a:ext uri="{FF2B5EF4-FFF2-40B4-BE49-F238E27FC236}">
              <a16:creationId xmlns:a16="http://schemas.microsoft.com/office/drawing/2014/main" id="{00000000-0008-0000-0200-00003B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60" name="Text Box 60">
          <a:extLst>
            <a:ext uri="{FF2B5EF4-FFF2-40B4-BE49-F238E27FC236}">
              <a16:creationId xmlns:a16="http://schemas.microsoft.com/office/drawing/2014/main" id="{00000000-0008-0000-0200-00003C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61" name="Text Box 61">
          <a:extLst>
            <a:ext uri="{FF2B5EF4-FFF2-40B4-BE49-F238E27FC236}">
              <a16:creationId xmlns:a16="http://schemas.microsoft.com/office/drawing/2014/main" id="{00000000-0008-0000-0200-00003D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62" name="Text Box 62">
          <a:extLst>
            <a:ext uri="{FF2B5EF4-FFF2-40B4-BE49-F238E27FC236}">
              <a16:creationId xmlns:a16="http://schemas.microsoft.com/office/drawing/2014/main" id="{00000000-0008-0000-0200-00003E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63" name="Text Box 63">
          <a:extLst>
            <a:ext uri="{FF2B5EF4-FFF2-40B4-BE49-F238E27FC236}">
              <a16:creationId xmlns:a16="http://schemas.microsoft.com/office/drawing/2014/main" id="{00000000-0008-0000-0200-00003F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64" name="Text Box 64">
          <a:extLst>
            <a:ext uri="{FF2B5EF4-FFF2-40B4-BE49-F238E27FC236}">
              <a16:creationId xmlns:a16="http://schemas.microsoft.com/office/drawing/2014/main" id="{00000000-0008-0000-0200-000040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65" name="Text Box 65">
          <a:extLst>
            <a:ext uri="{FF2B5EF4-FFF2-40B4-BE49-F238E27FC236}">
              <a16:creationId xmlns:a16="http://schemas.microsoft.com/office/drawing/2014/main" id="{00000000-0008-0000-0200-000041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66" name="Text Box 66">
          <a:extLst>
            <a:ext uri="{FF2B5EF4-FFF2-40B4-BE49-F238E27FC236}">
              <a16:creationId xmlns:a16="http://schemas.microsoft.com/office/drawing/2014/main" id="{00000000-0008-0000-0200-000042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67" name="Text Box 67">
          <a:extLst>
            <a:ext uri="{FF2B5EF4-FFF2-40B4-BE49-F238E27FC236}">
              <a16:creationId xmlns:a16="http://schemas.microsoft.com/office/drawing/2014/main" id="{00000000-0008-0000-0200-000043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68" name="Text Box 68">
          <a:extLst>
            <a:ext uri="{FF2B5EF4-FFF2-40B4-BE49-F238E27FC236}">
              <a16:creationId xmlns:a16="http://schemas.microsoft.com/office/drawing/2014/main" id="{00000000-0008-0000-0200-000044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69" name="Text Box 69">
          <a:extLst>
            <a:ext uri="{FF2B5EF4-FFF2-40B4-BE49-F238E27FC236}">
              <a16:creationId xmlns:a16="http://schemas.microsoft.com/office/drawing/2014/main" id="{00000000-0008-0000-0200-000045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70" name="Text Box 70">
          <a:extLst>
            <a:ext uri="{FF2B5EF4-FFF2-40B4-BE49-F238E27FC236}">
              <a16:creationId xmlns:a16="http://schemas.microsoft.com/office/drawing/2014/main" id="{00000000-0008-0000-0200-000046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71" name="Text Box 71">
          <a:extLst>
            <a:ext uri="{FF2B5EF4-FFF2-40B4-BE49-F238E27FC236}">
              <a16:creationId xmlns:a16="http://schemas.microsoft.com/office/drawing/2014/main" id="{00000000-0008-0000-0200-000047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72" name="Text Box 72">
          <a:extLst>
            <a:ext uri="{FF2B5EF4-FFF2-40B4-BE49-F238E27FC236}">
              <a16:creationId xmlns:a16="http://schemas.microsoft.com/office/drawing/2014/main" id="{00000000-0008-0000-0200-000048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73" name="Text Box 73">
          <a:extLst>
            <a:ext uri="{FF2B5EF4-FFF2-40B4-BE49-F238E27FC236}">
              <a16:creationId xmlns:a16="http://schemas.microsoft.com/office/drawing/2014/main" id="{00000000-0008-0000-0200-000049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74" name="Text Box 74">
          <a:extLst>
            <a:ext uri="{FF2B5EF4-FFF2-40B4-BE49-F238E27FC236}">
              <a16:creationId xmlns:a16="http://schemas.microsoft.com/office/drawing/2014/main" id="{00000000-0008-0000-0200-00004A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75" name="Text Box 75">
          <a:extLst>
            <a:ext uri="{FF2B5EF4-FFF2-40B4-BE49-F238E27FC236}">
              <a16:creationId xmlns:a16="http://schemas.microsoft.com/office/drawing/2014/main" id="{00000000-0008-0000-0200-00004B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76" name="Text Box 76">
          <a:extLst>
            <a:ext uri="{FF2B5EF4-FFF2-40B4-BE49-F238E27FC236}">
              <a16:creationId xmlns:a16="http://schemas.microsoft.com/office/drawing/2014/main" id="{00000000-0008-0000-0200-00004C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77" name="Text Box 77">
          <a:extLst>
            <a:ext uri="{FF2B5EF4-FFF2-40B4-BE49-F238E27FC236}">
              <a16:creationId xmlns:a16="http://schemas.microsoft.com/office/drawing/2014/main" id="{00000000-0008-0000-0200-00004D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78" name="Text Box 78">
          <a:extLst>
            <a:ext uri="{FF2B5EF4-FFF2-40B4-BE49-F238E27FC236}">
              <a16:creationId xmlns:a16="http://schemas.microsoft.com/office/drawing/2014/main" id="{00000000-0008-0000-0200-00004E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79" name="Text Box 79">
          <a:extLst>
            <a:ext uri="{FF2B5EF4-FFF2-40B4-BE49-F238E27FC236}">
              <a16:creationId xmlns:a16="http://schemas.microsoft.com/office/drawing/2014/main" id="{00000000-0008-0000-0200-00004F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85725</xdr:colOff>
      <xdr:row>55</xdr:row>
      <xdr:rowOff>76202</xdr:rowOff>
    </xdr:to>
    <xdr:sp macro="" textlink="">
      <xdr:nvSpPr>
        <xdr:cNvPr id="80" name="Text Box 80">
          <a:extLst>
            <a:ext uri="{FF2B5EF4-FFF2-40B4-BE49-F238E27FC236}">
              <a16:creationId xmlns:a16="http://schemas.microsoft.com/office/drawing/2014/main" id="{00000000-0008-0000-0200-000050000000}"/>
            </a:ext>
          </a:extLst>
        </xdr:cNvPr>
        <xdr:cNvSpPr txBox="1">
          <a:spLocks noChangeArrowheads="1"/>
        </xdr:cNvSpPr>
      </xdr:nvSpPr>
      <xdr:spPr bwMode="auto">
        <a:xfrm>
          <a:off x="4953000" y="16973550"/>
          <a:ext cx="85725" cy="76202"/>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81" name="Text Box 2">
          <a:extLst>
            <a:ext uri="{FF2B5EF4-FFF2-40B4-BE49-F238E27FC236}">
              <a16:creationId xmlns:a16="http://schemas.microsoft.com/office/drawing/2014/main" id="{00000000-0008-0000-0200-000051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82" name="Text Box 3">
          <a:extLst>
            <a:ext uri="{FF2B5EF4-FFF2-40B4-BE49-F238E27FC236}">
              <a16:creationId xmlns:a16="http://schemas.microsoft.com/office/drawing/2014/main" id="{00000000-0008-0000-0200-000052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83" name="Text Box 4">
          <a:extLst>
            <a:ext uri="{FF2B5EF4-FFF2-40B4-BE49-F238E27FC236}">
              <a16:creationId xmlns:a16="http://schemas.microsoft.com/office/drawing/2014/main" id="{00000000-0008-0000-0200-000053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84" name="Text Box 5">
          <a:extLst>
            <a:ext uri="{FF2B5EF4-FFF2-40B4-BE49-F238E27FC236}">
              <a16:creationId xmlns:a16="http://schemas.microsoft.com/office/drawing/2014/main" id="{00000000-0008-0000-0200-000054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85" name="Text Box 6">
          <a:extLst>
            <a:ext uri="{FF2B5EF4-FFF2-40B4-BE49-F238E27FC236}">
              <a16:creationId xmlns:a16="http://schemas.microsoft.com/office/drawing/2014/main" id="{00000000-0008-0000-0200-000055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86" name="Text Box 7">
          <a:extLst>
            <a:ext uri="{FF2B5EF4-FFF2-40B4-BE49-F238E27FC236}">
              <a16:creationId xmlns:a16="http://schemas.microsoft.com/office/drawing/2014/main" id="{00000000-0008-0000-0200-000056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87" name="Text Box 8">
          <a:extLst>
            <a:ext uri="{FF2B5EF4-FFF2-40B4-BE49-F238E27FC236}">
              <a16:creationId xmlns:a16="http://schemas.microsoft.com/office/drawing/2014/main" id="{00000000-0008-0000-0200-000057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88" name="Text Box 9">
          <a:extLst>
            <a:ext uri="{FF2B5EF4-FFF2-40B4-BE49-F238E27FC236}">
              <a16:creationId xmlns:a16="http://schemas.microsoft.com/office/drawing/2014/main" id="{00000000-0008-0000-0200-000058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89" name="Text Box 10">
          <a:extLst>
            <a:ext uri="{FF2B5EF4-FFF2-40B4-BE49-F238E27FC236}">
              <a16:creationId xmlns:a16="http://schemas.microsoft.com/office/drawing/2014/main" id="{00000000-0008-0000-0200-000059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90" name="Text Box 11">
          <a:extLst>
            <a:ext uri="{FF2B5EF4-FFF2-40B4-BE49-F238E27FC236}">
              <a16:creationId xmlns:a16="http://schemas.microsoft.com/office/drawing/2014/main" id="{00000000-0008-0000-0200-00005A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91" name="Text Box 12">
          <a:extLst>
            <a:ext uri="{FF2B5EF4-FFF2-40B4-BE49-F238E27FC236}">
              <a16:creationId xmlns:a16="http://schemas.microsoft.com/office/drawing/2014/main" id="{00000000-0008-0000-0200-00005B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92" name="Text Box 13">
          <a:extLst>
            <a:ext uri="{FF2B5EF4-FFF2-40B4-BE49-F238E27FC236}">
              <a16:creationId xmlns:a16="http://schemas.microsoft.com/office/drawing/2014/main" id="{00000000-0008-0000-0200-00005C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93" name="Text Box 14">
          <a:extLst>
            <a:ext uri="{FF2B5EF4-FFF2-40B4-BE49-F238E27FC236}">
              <a16:creationId xmlns:a16="http://schemas.microsoft.com/office/drawing/2014/main" id="{00000000-0008-0000-0200-00005D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94" name="Text Box 15">
          <a:extLst>
            <a:ext uri="{FF2B5EF4-FFF2-40B4-BE49-F238E27FC236}">
              <a16:creationId xmlns:a16="http://schemas.microsoft.com/office/drawing/2014/main" id="{00000000-0008-0000-0200-00005E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95" name="Text Box 16">
          <a:extLst>
            <a:ext uri="{FF2B5EF4-FFF2-40B4-BE49-F238E27FC236}">
              <a16:creationId xmlns:a16="http://schemas.microsoft.com/office/drawing/2014/main" id="{00000000-0008-0000-0200-00005F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96" name="Text Box 17">
          <a:extLst>
            <a:ext uri="{FF2B5EF4-FFF2-40B4-BE49-F238E27FC236}">
              <a16:creationId xmlns:a16="http://schemas.microsoft.com/office/drawing/2014/main" id="{00000000-0008-0000-0200-000060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97" name="Text Box 18">
          <a:extLst>
            <a:ext uri="{FF2B5EF4-FFF2-40B4-BE49-F238E27FC236}">
              <a16:creationId xmlns:a16="http://schemas.microsoft.com/office/drawing/2014/main" id="{00000000-0008-0000-0200-000061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98" name="Text Box 19">
          <a:extLst>
            <a:ext uri="{FF2B5EF4-FFF2-40B4-BE49-F238E27FC236}">
              <a16:creationId xmlns:a16="http://schemas.microsoft.com/office/drawing/2014/main" id="{00000000-0008-0000-0200-000062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99" name="Text Box 20">
          <a:extLst>
            <a:ext uri="{FF2B5EF4-FFF2-40B4-BE49-F238E27FC236}">
              <a16:creationId xmlns:a16="http://schemas.microsoft.com/office/drawing/2014/main" id="{00000000-0008-0000-0200-000063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00" name="Text Box 21">
          <a:extLst>
            <a:ext uri="{FF2B5EF4-FFF2-40B4-BE49-F238E27FC236}">
              <a16:creationId xmlns:a16="http://schemas.microsoft.com/office/drawing/2014/main" id="{00000000-0008-0000-0200-000064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01" name="Text Box 22">
          <a:extLst>
            <a:ext uri="{FF2B5EF4-FFF2-40B4-BE49-F238E27FC236}">
              <a16:creationId xmlns:a16="http://schemas.microsoft.com/office/drawing/2014/main" id="{00000000-0008-0000-0200-000065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02" name="Text Box 23">
          <a:extLst>
            <a:ext uri="{FF2B5EF4-FFF2-40B4-BE49-F238E27FC236}">
              <a16:creationId xmlns:a16="http://schemas.microsoft.com/office/drawing/2014/main" id="{00000000-0008-0000-0200-000066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03" name="Text Box 24">
          <a:extLst>
            <a:ext uri="{FF2B5EF4-FFF2-40B4-BE49-F238E27FC236}">
              <a16:creationId xmlns:a16="http://schemas.microsoft.com/office/drawing/2014/main" id="{00000000-0008-0000-0200-000067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04" name="Text Box 25">
          <a:extLst>
            <a:ext uri="{FF2B5EF4-FFF2-40B4-BE49-F238E27FC236}">
              <a16:creationId xmlns:a16="http://schemas.microsoft.com/office/drawing/2014/main" id="{00000000-0008-0000-0200-000068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05" name="Text Box 26">
          <a:extLst>
            <a:ext uri="{FF2B5EF4-FFF2-40B4-BE49-F238E27FC236}">
              <a16:creationId xmlns:a16="http://schemas.microsoft.com/office/drawing/2014/main" id="{00000000-0008-0000-0200-000069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06" name="Text Box 27">
          <a:extLst>
            <a:ext uri="{FF2B5EF4-FFF2-40B4-BE49-F238E27FC236}">
              <a16:creationId xmlns:a16="http://schemas.microsoft.com/office/drawing/2014/main" id="{00000000-0008-0000-0200-00006A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07" name="Text Box 28">
          <a:extLst>
            <a:ext uri="{FF2B5EF4-FFF2-40B4-BE49-F238E27FC236}">
              <a16:creationId xmlns:a16="http://schemas.microsoft.com/office/drawing/2014/main" id="{00000000-0008-0000-0200-00006B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08" name="Text Box 29">
          <a:extLst>
            <a:ext uri="{FF2B5EF4-FFF2-40B4-BE49-F238E27FC236}">
              <a16:creationId xmlns:a16="http://schemas.microsoft.com/office/drawing/2014/main" id="{00000000-0008-0000-0200-00006C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09" name="Text Box 30">
          <a:extLst>
            <a:ext uri="{FF2B5EF4-FFF2-40B4-BE49-F238E27FC236}">
              <a16:creationId xmlns:a16="http://schemas.microsoft.com/office/drawing/2014/main" id="{00000000-0008-0000-0200-00006D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10" name="Text Box 31">
          <a:extLst>
            <a:ext uri="{FF2B5EF4-FFF2-40B4-BE49-F238E27FC236}">
              <a16:creationId xmlns:a16="http://schemas.microsoft.com/office/drawing/2014/main" id="{00000000-0008-0000-0200-00006E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11" name="Text Box 32">
          <a:extLst>
            <a:ext uri="{FF2B5EF4-FFF2-40B4-BE49-F238E27FC236}">
              <a16:creationId xmlns:a16="http://schemas.microsoft.com/office/drawing/2014/main" id="{00000000-0008-0000-0200-00006F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12" name="Text Box 33">
          <a:extLst>
            <a:ext uri="{FF2B5EF4-FFF2-40B4-BE49-F238E27FC236}">
              <a16:creationId xmlns:a16="http://schemas.microsoft.com/office/drawing/2014/main" id="{00000000-0008-0000-0200-000070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13" name="Text Box 34">
          <a:extLst>
            <a:ext uri="{FF2B5EF4-FFF2-40B4-BE49-F238E27FC236}">
              <a16:creationId xmlns:a16="http://schemas.microsoft.com/office/drawing/2014/main" id="{00000000-0008-0000-0200-000071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14" name="Text Box 35">
          <a:extLst>
            <a:ext uri="{FF2B5EF4-FFF2-40B4-BE49-F238E27FC236}">
              <a16:creationId xmlns:a16="http://schemas.microsoft.com/office/drawing/2014/main" id="{00000000-0008-0000-0200-000072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15" name="Text Box 36">
          <a:extLst>
            <a:ext uri="{FF2B5EF4-FFF2-40B4-BE49-F238E27FC236}">
              <a16:creationId xmlns:a16="http://schemas.microsoft.com/office/drawing/2014/main" id="{00000000-0008-0000-0200-000073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16" name="Text Box 37">
          <a:extLst>
            <a:ext uri="{FF2B5EF4-FFF2-40B4-BE49-F238E27FC236}">
              <a16:creationId xmlns:a16="http://schemas.microsoft.com/office/drawing/2014/main" id="{00000000-0008-0000-0200-000074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17" name="Text Box 38">
          <a:extLst>
            <a:ext uri="{FF2B5EF4-FFF2-40B4-BE49-F238E27FC236}">
              <a16:creationId xmlns:a16="http://schemas.microsoft.com/office/drawing/2014/main" id="{00000000-0008-0000-0200-000075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18" name="Text Box 39">
          <a:extLst>
            <a:ext uri="{FF2B5EF4-FFF2-40B4-BE49-F238E27FC236}">
              <a16:creationId xmlns:a16="http://schemas.microsoft.com/office/drawing/2014/main" id="{00000000-0008-0000-0200-000076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19" name="Text Box 40">
          <a:extLst>
            <a:ext uri="{FF2B5EF4-FFF2-40B4-BE49-F238E27FC236}">
              <a16:creationId xmlns:a16="http://schemas.microsoft.com/office/drawing/2014/main" id="{00000000-0008-0000-0200-000077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20" name="Text Box 41">
          <a:extLst>
            <a:ext uri="{FF2B5EF4-FFF2-40B4-BE49-F238E27FC236}">
              <a16:creationId xmlns:a16="http://schemas.microsoft.com/office/drawing/2014/main" id="{00000000-0008-0000-0200-000078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21" name="Text Box 42">
          <a:extLst>
            <a:ext uri="{FF2B5EF4-FFF2-40B4-BE49-F238E27FC236}">
              <a16:creationId xmlns:a16="http://schemas.microsoft.com/office/drawing/2014/main" id="{00000000-0008-0000-0200-000079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22" name="Text Box 43">
          <a:extLst>
            <a:ext uri="{FF2B5EF4-FFF2-40B4-BE49-F238E27FC236}">
              <a16:creationId xmlns:a16="http://schemas.microsoft.com/office/drawing/2014/main" id="{00000000-0008-0000-0200-00007A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23" name="Text Box 44">
          <a:extLst>
            <a:ext uri="{FF2B5EF4-FFF2-40B4-BE49-F238E27FC236}">
              <a16:creationId xmlns:a16="http://schemas.microsoft.com/office/drawing/2014/main" id="{00000000-0008-0000-0200-00007B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24" name="Text Box 45">
          <a:extLst>
            <a:ext uri="{FF2B5EF4-FFF2-40B4-BE49-F238E27FC236}">
              <a16:creationId xmlns:a16="http://schemas.microsoft.com/office/drawing/2014/main" id="{00000000-0008-0000-0200-00007C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25" name="Text Box 46">
          <a:extLst>
            <a:ext uri="{FF2B5EF4-FFF2-40B4-BE49-F238E27FC236}">
              <a16:creationId xmlns:a16="http://schemas.microsoft.com/office/drawing/2014/main" id="{00000000-0008-0000-0200-00007D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26" name="Text Box 47">
          <a:extLst>
            <a:ext uri="{FF2B5EF4-FFF2-40B4-BE49-F238E27FC236}">
              <a16:creationId xmlns:a16="http://schemas.microsoft.com/office/drawing/2014/main" id="{00000000-0008-0000-0200-00007E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27" name="Text Box 48">
          <a:extLst>
            <a:ext uri="{FF2B5EF4-FFF2-40B4-BE49-F238E27FC236}">
              <a16:creationId xmlns:a16="http://schemas.microsoft.com/office/drawing/2014/main" id="{00000000-0008-0000-0200-00007F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28" name="Text Box 49">
          <a:extLst>
            <a:ext uri="{FF2B5EF4-FFF2-40B4-BE49-F238E27FC236}">
              <a16:creationId xmlns:a16="http://schemas.microsoft.com/office/drawing/2014/main" id="{00000000-0008-0000-0200-000080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29" name="Text Box 50">
          <a:extLst>
            <a:ext uri="{FF2B5EF4-FFF2-40B4-BE49-F238E27FC236}">
              <a16:creationId xmlns:a16="http://schemas.microsoft.com/office/drawing/2014/main" id="{00000000-0008-0000-0200-000081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30" name="Text Box 51">
          <a:extLst>
            <a:ext uri="{FF2B5EF4-FFF2-40B4-BE49-F238E27FC236}">
              <a16:creationId xmlns:a16="http://schemas.microsoft.com/office/drawing/2014/main" id="{00000000-0008-0000-0200-000082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31" name="Text Box 52">
          <a:extLst>
            <a:ext uri="{FF2B5EF4-FFF2-40B4-BE49-F238E27FC236}">
              <a16:creationId xmlns:a16="http://schemas.microsoft.com/office/drawing/2014/main" id="{00000000-0008-0000-0200-000083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32" name="Text Box 53">
          <a:extLst>
            <a:ext uri="{FF2B5EF4-FFF2-40B4-BE49-F238E27FC236}">
              <a16:creationId xmlns:a16="http://schemas.microsoft.com/office/drawing/2014/main" id="{00000000-0008-0000-0200-000084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33" name="Text Box 54">
          <a:extLst>
            <a:ext uri="{FF2B5EF4-FFF2-40B4-BE49-F238E27FC236}">
              <a16:creationId xmlns:a16="http://schemas.microsoft.com/office/drawing/2014/main" id="{00000000-0008-0000-0200-000085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34" name="Text Box 55">
          <a:extLst>
            <a:ext uri="{FF2B5EF4-FFF2-40B4-BE49-F238E27FC236}">
              <a16:creationId xmlns:a16="http://schemas.microsoft.com/office/drawing/2014/main" id="{00000000-0008-0000-0200-000086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35" name="Text Box 56">
          <a:extLst>
            <a:ext uri="{FF2B5EF4-FFF2-40B4-BE49-F238E27FC236}">
              <a16:creationId xmlns:a16="http://schemas.microsoft.com/office/drawing/2014/main" id="{00000000-0008-0000-0200-000087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36" name="Text Box 57">
          <a:extLst>
            <a:ext uri="{FF2B5EF4-FFF2-40B4-BE49-F238E27FC236}">
              <a16:creationId xmlns:a16="http://schemas.microsoft.com/office/drawing/2014/main" id="{00000000-0008-0000-0200-000088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37" name="Text Box 58">
          <a:extLst>
            <a:ext uri="{FF2B5EF4-FFF2-40B4-BE49-F238E27FC236}">
              <a16:creationId xmlns:a16="http://schemas.microsoft.com/office/drawing/2014/main" id="{00000000-0008-0000-0200-000089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38" name="Text Box 59">
          <a:extLst>
            <a:ext uri="{FF2B5EF4-FFF2-40B4-BE49-F238E27FC236}">
              <a16:creationId xmlns:a16="http://schemas.microsoft.com/office/drawing/2014/main" id="{00000000-0008-0000-0200-00008A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39" name="Text Box 60">
          <a:extLst>
            <a:ext uri="{FF2B5EF4-FFF2-40B4-BE49-F238E27FC236}">
              <a16:creationId xmlns:a16="http://schemas.microsoft.com/office/drawing/2014/main" id="{00000000-0008-0000-0200-00008B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40" name="Text Box 61">
          <a:extLst>
            <a:ext uri="{FF2B5EF4-FFF2-40B4-BE49-F238E27FC236}">
              <a16:creationId xmlns:a16="http://schemas.microsoft.com/office/drawing/2014/main" id="{00000000-0008-0000-0200-00008C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41" name="Text Box 62">
          <a:extLst>
            <a:ext uri="{FF2B5EF4-FFF2-40B4-BE49-F238E27FC236}">
              <a16:creationId xmlns:a16="http://schemas.microsoft.com/office/drawing/2014/main" id="{00000000-0008-0000-0200-00008D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42" name="Text Box 63">
          <a:extLst>
            <a:ext uri="{FF2B5EF4-FFF2-40B4-BE49-F238E27FC236}">
              <a16:creationId xmlns:a16="http://schemas.microsoft.com/office/drawing/2014/main" id="{00000000-0008-0000-0200-00008E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43" name="Text Box 64">
          <a:extLst>
            <a:ext uri="{FF2B5EF4-FFF2-40B4-BE49-F238E27FC236}">
              <a16:creationId xmlns:a16="http://schemas.microsoft.com/office/drawing/2014/main" id="{00000000-0008-0000-0200-00008F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44" name="Text Box 65">
          <a:extLst>
            <a:ext uri="{FF2B5EF4-FFF2-40B4-BE49-F238E27FC236}">
              <a16:creationId xmlns:a16="http://schemas.microsoft.com/office/drawing/2014/main" id="{00000000-0008-0000-0200-000090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45" name="Text Box 66">
          <a:extLst>
            <a:ext uri="{FF2B5EF4-FFF2-40B4-BE49-F238E27FC236}">
              <a16:creationId xmlns:a16="http://schemas.microsoft.com/office/drawing/2014/main" id="{00000000-0008-0000-0200-000091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46" name="Text Box 67">
          <a:extLst>
            <a:ext uri="{FF2B5EF4-FFF2-40B4-BE49-F238E27FC236}">
              <a16:creationId xmlns:a16="http://schemas.microsoft.com/office/drawing/2014/main" id="{00000000-0008-0000-0200-000092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47" name="Text Box 68">
          <a:extLst>
            <a:ext uri="{FF2B5EF4-FFF2-40B4-BE49-F238E27FC236}">
              <a16:creationId xmlns:a16="http://schemas.microsoft.com/office/drawing/2014/main" id="{00000000-0008-0000-0200-000093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48" name="Text Box 69">
          <a:extLst>
            <a:ext uri="{FF2B5EF4-FFF2-40B4-BE49-F238E27FC236}">
              <a16:creationId xmlns:a16="http://schemas.microsoft.com/office/drawing/2014/main" id="{00000000-0008-0000-0200-000094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49" name="Text Box 70">
          <a:extLst>
            <a:ext uri="{FF2B5EF4-FFF2-40B4-BE49-F238E27FC236}">
              <a16:creationId xmlns:a16="http://schemas.microsoft.com/office/drawing/2014/main" id="{00000000-0008-0000-0200-000095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50" name="Text Box 71">
          <a:extLst>
            <a:ext uri="{FF2B5EF4-FFF2-40B4-BE49-F238E27FC236}">
              <a16:creationId xmlns:a16="http://schemas.microsoft.com/office/drawing/2014/main" id="{00000000-0008-0000-0200-000096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51" name="Text Box 72">
          <a:extLst>
            <a:ext uri="{FF2B5EF4-FFF2-40B4-BE49-F238E27FC236}">
              <a16:creationId xmlns:a16="http://schemas.microsoft.com/office/drawing/2014/main" id="{00000000-0008-0000-0200-000097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52" name="Text Box 73">
          <a:extLst>
            <a:ext uri="{FF2B5EF4-FFF2-40B4-BE49-F238E27FC236}">
              <a16:creationId xmlns:a16="http://schemas.microsoft.com/office/drawing/2014/main" id="{00000000-0008-0000-0200-000098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53" name="Text Box 74">
          <a:extLst>
            <a:ext uri="{FF2B5EF4-FFF2-40B4-BE49-F238E27FC236}">
              <a16:creationId xmlns:a16="http://schemas.microsoft.com/office/drawing/2014/main" id="{00000000-0008-0000-0200-000099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54" name="Text Box 75">
          <a:extLst>
            <a:ext uri="{FF2B5EF4-FFF2-40B4-BE49-F238E27FC236}">
              <a16:creationId xmlns:a16="http://schemas.microsoft.com/office/drawing/2014/main" id="{00000000-0008-0000-0200-00009A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55" name="Text Box 76">
          <a:extLst>
            <a:ext uri="{FF2B5EF4-FFF2-40B4-BE49-F238E27FC236}">
              <a16:creationId xmlns:a16="http://schemas.microsoft.com/office/drawing/2014/main" id="{00000000-0008-0000-0200-00009B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56" name="Text Box 77">
          <a:extLst>
            <a:ext uri="{FF2B5EF4-FFF2-40B4-BE49-F238E27FC236}">
              <a16:creationId xmlns:a16="http://schemas.microsoft.com/office/drawing/2014/main" id="{00000000-0008-0000-0200-00009C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57" name="Text Box 78">
          <a:extLst>
            <a:ext uri="{FF2B5EF4-FFF2-40B4-BE49-F238E27FC236}">
              <a16:creationId xmlns:a16="http://schemas.microsoft.com/office/drawing/2014/main" id="{00000000-0008-0000-0200-00009D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58" name="Text Box 79">
          <a:extLst>
            <a:ext uri="{FF2B5EF4-FFF2-40B4-BE49-F238E27FC236}">
              <a16:creationId xmlns:a16="http://schemas.microsoft.com/office/drawing/2014/main" id="{00000000-0008-0000-0200-00009E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85725</xdr:colOff>
      <xdr:row>123</xdr:row>
      <xdr:rowOff>19053</xdr:rowOff>
    </xdr:to>
    <xdr:sp macro="" textlink="">
      <xdr:nvSpPr>
        <xdr:cNvPr id="159" name="Text Box 80">
          <a:extLst>
            <a:ext uri="{FF2B5EF4-FFF2-40B4-BE49-F238E27FC236}">
              <a16:creationId xmlns:a16="http://schemas.microsoft.com/office/drawing/2014/main" id="{00000000-0008-0000-0200-00009F000000}"/>
            </a:ext>
          </a:extLst>
        </xdr:cNvPr>
        <xdr:cNvSpPr txBox="1">
          <a:spLocks noChangeArrowheads="1"/>
        </xdr:cNvSpPr>
      </xdr:nvSpPr>
      <xdr:spPr bwMode="auto">
        <a:xfrm>
          <a:off x="4914900" y="32937450"/>
          <a:ext cx="85725" cy="209553"/>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60" name="Text Box 2">
          <a:extLst>
            <a:ext uri="{FF2B5EF4-FFF2-40B4-BE49-F238E27FC236}">
              <a16:creationId xmlns:a16="http://schemas.microsoft.com/office/drawing/2014/main" id="{00000000-0008-0000-0200-0000A0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61" name="Text Box 3">
          <a:extLst>
            <a:ext uri="{FF2B5EF4-FFF2-40B4-BE49-F238E27FC236}">
              <a16:creationId xmlns:a16="http://schemas.microsoft.com/office/drawing/2014/main" id="{00000000-0008-0000-0200-0000A1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62" name="Text Box 4">
          <a:extLst>
            <a:ext uri="{FF2B5EF4-FFF2-40B4-BE49-F238E27FC236}">
              <a16:creationId xmlns:a16="http://schemas.microsoft.com/office/drawing/2014/main" id="{00000000-0008-0000-0200-0000A2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63" name="Text Box 5">
          <a:extLst>
            <a:ext uri="{FF2B5EF4-FFF2-40B4-BE49-F238E27FC236}">
              <a16:creationId xmlns:a16="http://schemas.microsoft.com/office/drawing/2014/main" id="{00000000-0008-0000-0200-0000A3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64" name="Text Box 6">
          <a:extLst>
            <a:ext uri="{FF2B5EF4-FFF2-40B4-BE49-F238E27FC236}">
              <a16:creationId xmlns:a16="http://schemas.microsoft.com/office/drawing/2014/main" id="{00000000-0008-0000-0200-0000A4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65" name="Text Box 7">
          <a:extLst>
            <a:ext uri="{FF2B5EF4-FFF2-40B4-BE49-F238E27FC236}">
              <a16:creationId xmlns:a16="http://schemas.microsoft.com/office/drawing/2014/main" id="{00000000-0008-0000-0200-0000A5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66" name="Text Box 8">
          <a:extLst>
            <a:ext uri="{FF2B5EF4-FFF2-40B4-BE49-F238E27FC236}">
              <a16:creationId xmlns:a16="http://schemas.microsoft.com/office/drawing/2014/main" id="{00000000-0008-0000-0200-0000A6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67" name="Text Box 9">
          <a:extLst>
            <a:ext uri="{FF2B5EF4-FFF2-40B4-BE49-F238E27FC236}">
              <a16:creationId xmlns:a16="http://schemas.microsoft.com/office/drawing/2014/main" id="{00000000-0008-0000-0200-0000A7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68" name="Text Box 10">
          <a:extLst>
            <a:ext uri="{FF2B5EF4-FFF2-40B4-BE49-F238E27FC236}">
              <a16:creationId xmlns:a16="http://schemas.microsoft.com/office/drawing/2014/main" id="{00000000-0008-0000-0200-0000A8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69" name="Text Box 11">
          <a:extLst>
            <a:ext uri="{FF2B5EF4-FFF2-40B4-BE49-F238E27FC236}">
              <a16:creationId xmlns:a16="http://schemas.microsoft.com/office/drawing/2014/main" id="{00000000-0008-0000-0200-0000A9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70" name="Text Box 12">
          <a:extLst>
            <a:ext uri="{FF2B5EF4-FFF2-40B4-BE49-F238E27FC236}">
              <a16:creationId xmlns:a16="http://schemas.microsoft.com/office/drawing/2014/main" id="{00000000-0008-0000-0200-0000AA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71" name="Text Box 13">
          <a:extLst>
            <a:ext uri="{FF2B5EF4-FFF2-40B4-BE49-F238E27FC236}">
              <a16:creationId xmlns:a16="http://schemas.microsoft.com/office/drawing/2014/main" id="{00000000-0008-0000-0200-0000AB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72" name="Text Box 14">
          <a:extLst>
            <a:ext uri="{FF2B5EF4-FFF2-40B4-BE49-F238E27FC236}">
              <a16:creationId xmlns:a16="http://schemas.microsoft.com/office/drawing/2014/main" id="{00000000-0008-0000-0200-0000AC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73" name="Text Box 15">
          <a:extLst>
            <a:ext uri="{FF2B5EF4-FFF2-40B4-BE49-F238E27FC236}">
              <a16:creationId xmlns:a16="http://schemas.microsoft.com/office/drawing/2014/main" id="{00000000-0008-0000-0200-0000AD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74" name="Text Box 16">
          <a:extLst>
            <a:ext uri="{FF2B5EF4-FFF2-40B4-BE49-F238E27FC236}">
              <a16:creationId xmlns:a16="http://schemas.microsoft.com/office/drawing/2014/main" id="{00000000-0008-0000-0200-0000AE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75" name="Text Box 17">
          <a:extLst>
            <a:ext uri="{FF2B5EF4-FFF2-40B4-BE49-F238E27FC236}">
              <a16:creationId xmlns:a16="http://schemas.microsoft.com/office/drawing/2014/main" id="{00000000-0008-0000-0200-0000AF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76" name="Text Box 18">
          <a:extLst>
            <a:ext uri="{FF2B5EF4-FFF2-40B4-BE49-F238E27FC236}">
              <a16:creationId xmlns:a16="http://schemas.microsoft.com/office/drawing/2014/main" id="{00000000-0008-0000-0200-0000B0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77" name="Text Box 19">
          <a:extLst>
            <a:ext uri="{FF2B5EF4-FFF2-40B4-BE49-F238E27FC236}">
              <a16:creationId xmlns:a16="http://schemas.microsoft.com/office/drawing/2014/main" id="{00000000-0008-0000-0200-0000B1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78" name="Text Box 20">
          <a:extLst>
            <a:ext uri="{FF2B5EF4-FFF2-40B4-BE49-F238E27FC236}">
              <a16:creationId xmlns:a16="http://schemas.microsoft.com/office/drawing/2014/main" id="{00000000-0008-0000-0200-0000B2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79" name="Text Box 21">
          <a:extLst>
            <a:ext uri="{FF2B5EF4-FFF2-40B4-BE49-F238E27FC236}">
              <a16:creationId xmlns:a16="http://schemas.microsoft.com/office/drawing/2014/main" id="{00000000-0008-0000-0200-0000B3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80" name="Text Box 22">
          <a:extLst>
            <a:ext uri="{FF2B5EF4-FFF2-40B4-BE49-F238E27FC236}">
              <a16:creationId xmlns:a16="http://schemas.microsoft.com/office/drawing/2014/main" id="{00000000-0008-0000-0200-0000B4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81" name="Text Box 23">
          <a:extLst>
            <a:ext uri="{FF2B5EF4-FFF2-40B4-BE49-F238E27FC236}">
              <a16:creationId xmlns:a16="http://schemas.microsoft.com/office/drawing/2014/main" id="{00000000-0008-0000-0200-0000B5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82" name="Text Box 24">
          <a:extLst>
            <a:ext uri="{FF2B5EF4-FFF2-40B4-BE49-F238E27FC236}">
              <a16:creationId xmlns:a16="http://schemas.microsoft.com/office/drawing/2014/main" id="{00000000-0008-0000-0200-0000B6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83" name="Text Box 25">
          <a:extLst>
            <a:ext uri="{FF2B5EF4-FFF2-40B4-BE49-F238E27FC236}">
              <a16:creationId xmlns:a16="http://schemas.microsoft.com/office/drawing/2014/main" id="{00000000-0008-0000-0200-0000B7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84" name="Text Box 26">
          <a:extLst>
            <a:ext uri="{FF2B5EF4-FFF2-40B4-BE49-F238E27FC236}">
              <a16:creationId xmlns:a16="http://schemas.microsoft.com/office/drawing/2014/main" id="{00000000-0008-0000-0200-0000B8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85" name="Text Box 27">
          <a:extLst>
            <a:ext uri="{FF2B5EF4-FFF2-40B4-BE49-F238E27FC236}">
              <a16:creationId xmlns:a16="http://schemas.microsoft.com/office/drawing/2014/main" id="{00000000-0008-0000-0200-0000B9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86" name="Text Box 28">
          <a:extLst>
            <a:ext uri="{FF2B5EF4-FFF2-40B4-BE49-F238E27FC236}">
              <a16:creationId xmlns:a16="http://schemas.microsoft.com/office/drawing/2014/main" id="{00000000-0008-0000-0200-0000BA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87" name="Text Box 29">
          <a:extLst>
            <a:ext uri="{FF2B5EF4-FFF2-40B4-BE49-F238E27FC236}">
              <a16:creationId xmlns:a16="http://schemas.microsoft.com/office/drawing/2014/main" id="{00000000-0008-0000-0200-0000BB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88" name="Text Box 30">
          <a:extLst>
            <a:ext uri="{FF2B5EF4-FFF2-40B4-BE49-F238E27FC236}">
              <a16:creationId xmlns:a16="http://schemas.microsoft.com/office/drawing/2014/main" id="{00000000-0008-0000-0200-0000BC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89" name="Text Box 31">
          <a:extLst>
            <a:ext uri="{FF2B5EF4-FFF2-40B4-BE49-F238E27FC236}">
              <a16:creationId xmlns:a16="http://schemas.microsoft.com/office/drawing/2014/main" id="{00000000-0008-0000-0200-0000BD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90" name="Text Box 32">
          <a:extLst>
            <a:ext uri="{FF2B5EF4-FFF2-40B4-BE49-F238E27FC236}">
              <a16:creationId xmlns:a16="http://schemas.microsoft.com/office/drawing/2014/main" id="{00000000-0008-0000-0200-0000BE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91" name="Text Box 33">
          <a:extLst>
            <a:ext uri="{FF2B5EF4-FFF2-40B4-BE49-F238E27FC236}">
              <a16:creationId xmlns:a16="http://schemas.microsoft.com/office/drawing/2014/main" id="{00000000-0008-0000-0200-0000BF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92" name="Text Box 34">
          <a:extLst>
            <a:ext uri="{FF2B5EF4-FFF2-40B4-BE49-F238E27FC236}">
              <a16:creationId xmlns:a16="http://schemas.microsoft.com/office/drawing/2014/main" id="{00000000-0008-0000-0200-0000C0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93" name="Text Box 35">
          <a:extLst>
            <a:ext uri="{FF2B5EF4-FFF2-40B4-BE49-F238E27FC236}">
              <a16:creationId xmlns:a16="http://schemas.microsoft.com/office/drawing/2014/main" id="{00000000-0008-0000-0200-0000C1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94" name="Text Box 36">
          <a:extLst>
            <a:ext uri="{FF2B5EF4-FFF2-40B4-BE49-F238E27FC236}">
              <a16:creationId xmlns:a16="http://schemas.microsoft.com/office/drawing/2014/main" id="{00000000-0008-0000-0200-0000C2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95" name="Text Box 37">
          <a:extLst>
            <a:ext uri="{FF2B5EF4-FFF2-40B4-BE49-F238E27FC236}">
              <a16:creationId xmlns:a16="http://schemas.microsoft.com/office/drawing/2014/main" id="{00000000-0008-0000-0200-0000C3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96" name="Text Box 38">
          <a:extLst>
            <a:ext uri="{FF2B5EF4-FFF2-40B4-BE49-F238E27FC236}">
              <a16:creationId xmlns:a16="http://schemas.microsoft.com/office/drawing/2014/main" id="{00000000-0008-0000-0200-0000C4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97" name="Text Box 39">
          <a:extLst>
            <a:ext uri="{FF2B5EF4-FFF2-40B4-BE49-F238E27FC236}">
              <a16:creationId xmlns:a16="http://schemas.microsoft.com/office/drawing/2014/main" id="{00000000-0008-0000-0200-0000C5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98" name="Text Box 40">
          <a:extLst>
            <a:ext uri="{FF2B5EF4-FFF2-40B4-BE49-F238E27FC236}">
              <a16:creationId xmlns:a16="http://schemas.microsoft.com/office/drawing/2014/main" id="{00000000-0008-0000-0200-0000C6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199" name="Text Box 41">
          <a:extLst>
            <a:ext uri="{FF2B5EF4-FFF2-40B4-BE49-F238E27FC236}">
              <a16:creationId xmlns:a16="http://schemas.microsoft.com/office/drawing/2014/main" id="{00000000-0008-0000-0200-0000C7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00" name="Text Box 42">
          <a:extLst>
            <a:ext uri="{FF2B5EF4-FFF2-40B4-BE49-F238E27FC236}">
              <a16:creationId xmlns:a16="http://schemas.microsoft.com/office/drawing/2014/main" id="{00000000-0008-0000-0200-0000C8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01" name="Text Box 43">
          <a:extLst>
            <a:ext uri="{FF2B5EF4-FFF2-40B4-BE49-F238E27FC236}">
              <a16:creationId xmlns:a16="http://schemas.microsoft.com/office/drawing/2014/main" id="{00000000-0008-0000-0200-0000C9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02" name="Text Box 44">
          <a:extLst>
            <a:ext uri="{FF2B5EF4-FFF2-40B4-BE49-F238E27FC236}">
              <a16:creationId xmlns:a16="http://schemas.microsoft.com/office/drawing/2014/main" id="{00000000-0008-0000-0200-0000CA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03" name="Text Box 45">
          <a:extLst>
            <a:ext uri="{FF2B5EF4-FFF2-40B4-BE49-F238E27FC236}">
              <a16:creationId xmlns:a16="http://schemas.microsoft.com/office/drawing/2014/main" id="{00000000-0008-0000-0200-0000CB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04" name="Text Box 46">
          <a:extLst>
            <a:ext uri="{FF2B5EF4-FFF2-40B4-BE49-F238E27FC236}">
              <a16:creationId xmlns:a16="http://schemas.microsoft.com/office/drawing/2014/main" id="{00000000-0008-0000-0200-0000CC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05" name="Text Box 47">
          <a:extLst>
            <a:ext uri="{FF2B5EF4-FFF2-40B4-BE49-F238E27FC236}">
              <a16:creationId xmlns:a16="http://schemas.microsoft.com/office/drawing/2014/main" id="{00000000-0008-0000-0200-0000CD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06" name="Text Box 48">
          <a:extLst>
            <a:ext uri="{FF2B5EF4-FFF2-40B4-BE49-F238E27FC236}">
              <a16:creationId xmlns:a16="http://schemas.microsoft.com/office/drawing/2014/main" id="{00000000-0008-0000-0200-0000CE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07" name="Text Box 49">
          <a:extLst>
            <a:ext uri="{FF2B5EF4-FFF2-40B4-BE49-F238E27FC236}">
              <a16:creationId xmlns:a16="http://schemas.microsoft.com/office/drawing/2014/main" id="{00000000-0008-0000-0200-0000CF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08" name="Text Box 50">
          <a:extLst>
            <a:ext uri="{FF2B5EF4-FFF2-40B4-BE49-F238E27FC236}">
              <a16:creationId xmlns:a16="http://schemas.microsoft.com/office/drawing/2014/main" id="{00000000-0008-0000-0200-0000D0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09" name="Text Box 51">
          <a:extLst>
            <a:ext uri="{FF2B5EF4-FFF2-40B4-BE49-F238E27FC236}">
              <a16:creationId xmlns:a16="http://schemas.microsoft.com/office/drawing/2014/main" id="{00000000-0008-0000-0200-0000D1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10" name="Text Box 52">
          <a:extLst>
            <a:ext uri="{FF2B5EF4-FFF2-40B4-BE49-F238E27FC236}">
              <a16:creationId xmlns:a16="http://schemas.microsoft.com/office/drawing/2014/main" id="{00000000-0008-0000-0200-0000D2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11" name="Text Box 53">
          <a:extLst>
            <a:ext uri="{FF2B5EF4-FFF2-40B4-BE49-F238E27FC236}">
              <a16:creationId xmlns:a16="http://schemas.microsoft.com/office/drawing/2014/main" id="{00000000-0008-0000-0200-0000D3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12" name="Text Box 54">
          <a:extLst>
            <a:ext uri="{FF2B5EF4-FFF2-40B4-BE49-F238E27FC236}">
              <a16:creationId xmlns:a16="http://schemas.microsoft.com/office/drawing/2014/main" id="{00000000-0008-0000-0200-0000D4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13" name="Text Box 55">
          <a:extLst>
            <a:ext uri="{FF2B5EF4-FFF2-40B4-BE49-F238E27FC236}">
              <a16:creationId xmlns:a16="http://schemas.microsoft.com/office/drawing/2014/main" id="{00000000-0008-0000-0200-0000D5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14" name="Text Box 56">
          <a:extLst>
            <a:ext uri="{FF2B5EF4-FFF2-40B4-BE49-F238E27FC236}">
              <a16:creationId xmlns:a16="http://schemas.microsoft.com/office/drawing/2014/main" id="{00000000-0008-0000-0200-0000D6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15" name="Text Box 57">
          <a:extLst>
            <a:ext uri="{FF2B5EF4-FFF2-40B4-BE49-F238E27FC236}">
              <a16:creationId xmlns:a16="http://schemas.microsoft.com/office/drawing/2014/main" id="{00000000-0008-0000-0200-0000D7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16" name="Text Box 58">
          <a:extLst>
            <a:ext uri="{FF2B5EF4-FFF2-40B4-BE49-F238E27FC236}">
              <a16:creationId xmlns:a16="http://schemas.microsoft.com/office/drawing/2014/main" id="{00000000-0008-0000-0200-0000D8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17" name="Text Box 59">
          <a:extLst>
            <a:ext uri="{FF2B5EF4-FFF2-40B4-BE49-F238E27FC236}">
              <a16:creationId xmlns:a16="http://schemas.microsoft.com/office/drawing/2014/main" id="{00000000-0008-0000-0200-0000D9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18" name="Text Box 60">
          <a:extLst>
            <a:ext uri="{FF2B5EF4-FFF2-40B4-BE49-F238E27FC236}">
              <a16:creationId xmlns:a16="http://schemas.microsoft.com/office/drawing/2014/main" id="{00000000-0008-0000-0200-0000DA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19" name="Text Box 61">
          <a:extLst>
            <a:ext uri="{FF2B5EF4-FFF2-40B4-BE49-F238E27FC236}">
              <a16:creationId xmlns:a16="http://schemas.microsoft.com/office/drawing/2014/main" id="{00000000-0008-0000-0200-0000DB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20" name="Text Box 62">
          <a:extLst>
            <a:ext uri="{FF2B5EF4-FFF2-40B4-BE49-F238E27FC236}">
              <a16:creationId xmlns:a16="http://schemas.microsoft.com/office/drawing/2014/main" id="{00000000-0008-0000-0200-0000DC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21" name="Text Box 63">
          <a:extLst>
            <a:ext uri="{FF2B5EF4-FFF2-40B4-BE49-F238E27FC236}">
              <a16:creationId xmlns:a16="http://schemas.microsoft.com/office/drawing/2014/main" id="{00000000-0008-0000-0200-0000DD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22" name="Text Box 64">
          <a:extLst>
            <a:ext uri="{FF2B5EF4-FFF2-40B4-BE49-F238E27FC236}">
              <a16:creationId xmlns:a16="http://schemas.microsoft.com/office/drawing/2014/main" id="{00000000-0008-0000-0200-0000DE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23" name="Text Box 65">
          <a:extLst>
            <a:ext uri="{FF2B5EF4-FFF2-40B4-BE49-F238E27FC236}">
              <a16:creationId xmlns:a16="http://schemas.microsoft.com/office/drawing/2014/main" id="{00000000-0008-0000-0200-0000DF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24" name="Text Box 66">
          <a:extLst>
            <a:ext uri="{FF2B5EF4-FFF2-40B4-BE49-F238E27FC236}">
              <a16:creationId xmlns:a16="http://schemas.microsoft.com/office/drawing/2014/main" id="{00000000-0008-0000-0200-0000E0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25" name="Text Box 67">
          <a:extLst>
            <a:ext uri="{FF2B5EF4-FFF2-40B4-BE49-F238E27FC236}">
              <a16:creationId xmlns:a16="http://schemas.microsoft.com/office/drawing/2014/main" id="{00000000-0008-0000-0200-0000E1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26" name="Text Box 68">
          <a:extLst>
            <a:ext uri="{FF2B5EF4-FFF2-40B4-BE49-F238E27FC236}">
              <a16:creationId xmlns:a16="http://schemas.microsoft.com/office/drawing/2014/main" id="{00000000-0008-0000-0200-0000E2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27" name="Text Box 69">
          <a:extLst>
            <a:ext uri="{FF2B5EF4-FFF2-40B4-BE49-F238E27FC236}">
              <a16:creationId xmlns:a16="http://schemas.microsoft.com/office/drawing/2014/main" id="{00000000-0008-0000-0200-0000E3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28" name="Text Box 70">
          <a:extLst>
            <a:ext uri="{FF2B5EF4-FFF2-40B4-BE49-F238E27FC236}">
              <a16:creationId xmlns:a16="http://schemas.microsoft.com/office/drawing/2014/main" id="{00000000-0008-0000-0200-0000E4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29" name="Text Box 71">
          <a:extLst>
            <a:ext uri="{FF2B5EF4-FFF2-40B4-BE49-F238E27FC236}">
              <a16:creationId xmlns:a16="http://schemas.microsoft.com/office/drawing/2014/main" id="{00000000-0008-0000-0200-0000E5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30" name="Text Box 72">
          <a:extLst>
            <a:ext uri="{FF2B5EF4-FFF2-40B4-BE49-F238E27FC236}">
              <a16:creationId xmlns:a16="http://schemas.microsoft.com/office/drawing/2014/main" id="{00000000-0008-0000-0200-0000E6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31" name="Text Box 73">
          <a:extLst>
            <a:ext uri="{FF2B5EF4-FFF2-40B4-BE49-F238E27FC236}">
              <a16:creationId xmlns:a16="http://schemas.microsoft.com/office/drawing/2014/main" id="{00000000-0008-0000-0200-0000E7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32" name="Text Box 74">
          <a:extLst>
            <a:ext uri="{FF2B5EF4-FFF2-40B4-BE49-F238E27FC236}">
              <a16:creationId xmlns:a16="http://schemas.microsoft.com/office/drawing/2014/main" id="{00000000-0008-0000-0200-0000E8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33" name="Text Box 75">
          <a:extLst>
            <a:ext uri="{FF2B5EF4-FFF2-40B4-BE49-F238E27FC236}">
              <a16:creationId xmlns:a16="http://schemas.microsoft.com/office/drawing/2014/main" id="{00000000-0008-0000-0200-0000E9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34" name="Text Box 76">
          <a:extLst>
            <a:ext uri="{FF2B5EF4-FFF2-40B4-BE49-F238E27FC236}">
              <a16:creationId xmlns:a16="http://schemas.microsoft.com/office/drawing/2014/main" id="{00000000-0008-0000-0200-0000EA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35" name="Text Box 77">
          <a:extLst>
            <a:ext uri="{FF2B5EF4-FFF2-40B4-BE49-F238E27FC236}">
              <a16:creationId xmlns:a16="http://schemas.microsoft.com/office/drawing/2014/main" id="{00000000-0008-0000-0200-0000EB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36" name="Text Box 78">
          <a:extLst>
            <a:ext uri="{FF2B5EF4-FFF2-40B4-BE49-F238E27FC236}">
              <a16:creationId xmlns:a16="http://schemas.microsoft.com/office/drawing/2014/main" id="{00000000-0008-0000-0200-0000EC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37" name="Text Box 79">
          <a:extLst>
            <a:ext uri="{FF2B5EF4-FFF2-40B4-BE49-F238E27FC236}">
              <a16:creationId xmlns:a16="http://schemas.microsoft.com/office/drawing/2014/main" id="{00000000-0008-0000-0200-0000ED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115</xdr:row>
      <xdr:rowOff>0</xdr:rowOff>
    </xdr:from>
    <xdr:to>
      <xdr:col>2</xdr:col>
      <xdr:colOff>85725</xdr:colOff>
      <xdr:row>115</xdr:row>
      <xdr:rowOff>95252</xdr:rowOff>
    </xdr:to>
    <xdr:sp macro="" textlink="">
      <xdr:nvSpPr>
        <xdr:cNvPr id="238" name="Text Box 80">
          <a:extLst>
            <a:ext uri="{FF2B5EF4-FFF2-40B4-BE49-F238E27FC236}">
              <a16:creationId xmlns:a16="http://schemas.microsoft.com/office/drawing/2014/main" id="{00000000-0008-0000-0200-0000EE000000}"/>
            </a:ext>
          </a:extLst>
        </xdr:cNvPr>
        <xdr:cNvSpPr txBox="1">
          <a:spLocks noChangeArrowheads="1"/>
        </xdr:cNvSpPr>
      </xdr:nvSpPr>
      <xdr:spPr bwMode="auto">
        <a:xfrm>
          <a:off x="4914900" y="32023050"/>
          <a:ext cx="85725" cy="952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39" name="Text Box 2">
          <a:extLst>
            <a:ext uri="{FF2B5EF4-FFF2-40B4-BE49-F238E27FC236}">
              <a16:creationId xmlns:a16="http://schemas.microsoft.com/office/drawing/2014/main" id="{00000000-0008-0000-0200-0000EF00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40" name="Text Box 3">
          <a:extLst>
            <a:ext uri="{FF2B5EF4-FFF2-40B4-BE49-F238E27FC236}">
              <a16:creationId xmlns:a16="http://schemas.microsoft.com/office/drawing/2014/main" id="{00000000-0008-0000-0200-0000F000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41" name="Text Box 4">
          <a:extLst>
            <a:ext uri="{FF2B5EF4-FFF2-40B4-BE49-F238E27FC236}">
              <a16:creationId xmlns:a16="http://schemas.microsoft.com/office/drawing/2014/main" id="{00000000-0008-0000-0200-0000F100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42" name="Text Box 5">
          <a:extLst>
            <a:ext uri="{FF2B5EF4-FFF2-40B4-BE49-F238E27FC236}">
              <a16:creationId xmlns:a16="http://schemas.microsoft.com/office/drawing/2014/main" id="{00000000-0008-0000-0200-0000F200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43" name="Text Box 6">
          <a:extLst>
            <a:ext uri="{FF2B5EF4-FFF2-40B4-BE49-F238E27FC236}">
              <a16:creationId xmlns:a16="http://schemas.microsoft.com/office/drawing/2014/main" id="{00000000-0008-0000-0200-0000F300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44" name="Text Box 7">
          <a:extLst>
            <a:ext uri="{FF2B5EF4-FFF2-40B4-BE49-F238E27FC236}">
              <a16:creationId xmlns:a16="http://schemas.microsoft.com/office/drawing/2014/main" id="{00000000-0008-0000-0200-0000F400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45" name="Text Box 8">
          <a:extLst>
            <a:ext uri="{FF2B5EF4-FFF2-40B4-BE49-F238E27FC236}">
              <a16:creationId xmlns:a16="http://schemas.microsoft.com/office/drawing/2014/main" id="{00000000-0008-0000-0200-0000F500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46" name="Text Box 9">
          <a:extLst>
            <a:ext uri="{FF2B5EF4-FFF2-40B4-BE49-F238E27FC236}">
              <a16:creationId xmlns:a16="http://schemas.microsoft.com/office/drawing/2014/main" id="{00000000-0008-0000-0200-0000F600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47" name="Text Box 10">
          <a:extLst>
            <a:ext uri="{FF2B5EF4-FFF2-40B4-BE49-F238E27FC236}">
              <a16:creationId xmlns:a16="http://schemas.microsoft.com/office/drawing/2014/main" id="{00000000-0008-0000-0200-0000F700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48" name="Text Box 11">
          <a:extLst>
            <a:ext uri="{FF2B5EF4-FFF2-40B4-BE49-F238E27FC236}">
              <a16:creationId xmlns:a16="http://schemas.microsoft.com/office/drawing/2014/main" id="{00000000-0008-0000-0200-0000F800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49" name="Text Box 12">
          <a:extLst>
            <a:ext uri="{FF2B5EF4-FFF2-40B4-BE49-F238E27FC236}">
              <a16:creationId xmlns:a16="http://schemas.microsoft.com/office/drawing/2014/main" id="{00000000-0008-0000-0200-0000F900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50" name="Text Box 13">
          <a:extLst>
            <a:ext uri="{FF2B5EF4-FFF2-40B4-BE49-F238E27FC236}">
              <a16:creationId xmlns:a16="http://schemas.microsoft.com/office/drawing/2014/main" id="{00000000-0008-0000-0200-0000FA00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51" name="Text Box 14">
          <a:extLst>
            <a:ext uri="{FF2B5EF4-FFF2-40B4-BE49-F238E27FC236}">
              <a16:creationId xmlns:a16="http://schemas.microsoft.com/office/drawing/2014/main" id="{00000000-0008-0000-0200-0000FB00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52" name="Text Box 15">
          <a:extLst>
            <a:ext uri="{FF2B5EF4-FFF2-40B4-BE49-F238E27FC236}">
              <a16:creationId xmlns:a16="http://schemas.microsoft.com/office/drawing/2014/main" id="{00000000-0008-0000-0200-0000FC00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53" name="Text Box 16">
          <a:extLst>
            <a:ext uri="{FF2B5EF4-FFF2-40B4-BE49-F238E27FC236}">
              <a16:creationId xmlns:a16="http://schemas.microsoft.com/office/drawing/2014/main" id="{00000000-0008-0000-0200-0000FD00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54" name="Text Box 17">
          <a:extLst>
            <a:ext uri="{FF2B5EF4-FFF2-40B4-BE49-F238E27FC236}">
              <a16:creationId xmlns:a16="http://schemas.microsoft.com/office/drawing/2014/main" id="{00000000-0008-0000-0200-0000FE00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55" name="Text Box 18">
          <a:extLst>
            <a:ext uri="{FF2B5EF4-FFF2-40B4-BE49-F238E27FC236}">
              <a16:creationId xmlns:a16="http://schemas.microsoft.com/office/drawing/2014/main" id="{00000000-0008-0000-0200-0000FF00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56" name="Text Box 19">
          <a:extLst>
            <a:ext uri="{FF2B5EF4-FFF2-40B4-BE49-F238E27FC236}">
              <a16:creationId xmlns:a16="http://schemas.microsoft.com/office/drawing/2014/main" id="{00000000-0008-0000-0200-000000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57" name="Text Box 20">
          <a:extLst>
            <a:ext uri="{FF2B5EF4-FFF2-40B4-BE49-F238E27FC236}">
              <a16:creationId xmlns:a16="http://schemas.microsoft.com/office/drawing/2014/main" id="{00000000-0008-0000-0200-000001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58" name="Text Box 21">
          <a:extLst>
            <a:ext uri="{FF2B5EF4-FFF2-40B4-BE49-F238E27FC236}">
              <a16:creationId xmlns:a16="http://schemas.microsoft.com/office/drawing/2014/main" id="{00000000-0008-0000-0200-000002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59" name="Text Box 22">
          <a:extLst>
            <a:ext uri="{FF2B5EF4-FFF2-40B4-BE49-F238E27FC236}">
              <a16:creationId xmlns:a16="http://schemas.microsoft.com/office/drawing/2014/main" id="{00000000-0008-0000-0200-000003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60" name="Text Box 23">
          <a:extLst>
            <a:ext uri="{FF2B5EF4-FFF2-40B4-BE49-F238E27FC236}">
              <a16:creationId xmlns:a16="http://schemas.microsoft.com/office/drawing/2014/main" id="{00000000-0008-0000-0200-000004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61" name="Text Box 24">
          <a:extLst>
            <a:ext uri="{FF2B5EF4-FFF2-40B4-BE49-F238E27FC236}">
              <a16:creationId xmlns:a16="http://schemas.microsoft.com/office/drawing/2014/main" id="{00000000-0008-0000-0200-000005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62" name="Text Box 25">
          <a:extLst>
            <a:ext uri="{FF2B5EF4-FFF2-40B4-BE49-F238E27FC236}">
              <a16:creationId xmlns:a16="http://schemas.microsoft.com/office/drawing/2014/main" id="{00000000-0008-0000-0200-000006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63" name="Text Box 26">
          <a:extLst>
            <a:ext uri="{FF2B5EF4-FFF2-40B4-BE49-F238E27FC236}">
              <a16:creationId xmlns:a16="http://schemas.microsoft.com/office/drawing/2014/main" id="{00000000-0008-0000-0200-000007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64" name="Text Box 27">
          <a:extLst>
            <a:ext uri="{FF2B5EF4-FFF2-40B4-BE49-F238E27FC236}">
              <a16:creationId xmlns:a16="http://schemas.microsoft.com/office/drawing/2014/main" id="{00000000-0008-0000-0200-000008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65" name="Text Box 28">
          <a:extLst>
            <a:ext uri="{FF2B5EF4-FFF2-40B4-BE49-F238E27FC236}">
              <a16:creationId xmlns:a16="http://schemas.microsoft.com/office/drawing/2014/main" id="{00000000-0008-0000-0200-000009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66" name="Text Box 29">
          <a:extLst>
            <a:ext uri="{FF2B5EF4-FFF2-40B4-BE49-F238E27FC236}">
              <a16:creationId xmlns:a16="http://schemas.microsoft.com/office/drawing/2014/main" id="{00000000-0008-0000-0200-00000A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67" name="Text Box 30">
          <a:extLst>
            <a:ext uri="{FF2B5EF4-FFF2-40B4-BE49-F238E27FC236}">
              <a16:creationId xmlns:a16="http://schemas.microsoft.com/office/drawing/2014/main" id="{00000000-0008-0000-0200-00000B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68" name="Text Box 31">
          <a:extLst>
            <a:ext uri="{FF2B5EF4-FFF2-40B4-BE49-F238E27FC236}">
              <a16:creationId xmlns:a16="http://schemas.microsoft.com/office/drawing/2014/main" id="{00000000-0008-0000-0200-00000C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69" name="Text Box 32">
          <a:extLst>
            <a:ext uri="{FF2B5EF4-FFF2-40B4-BE49-F238E27FC236}">
              <a16:creationId xmlns:a16="http://schemas.microsoft.com/office/drawing/2014/main" id="{00000000-0008-0000-0200-00000D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70" name="Text Box 33">
          <a:extLst>
            <a:ext uri="{FF2B5EF4-FFF2-40B4-BE49-F238E27FC236}">
              <a16:creationId xmlns:a16="http://schemas.microsoft.com/office/drawing/2014/main" id="{00000000-0008-0000-0200-00000E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71" name="Text Box 34">
          <a:extLst>
            <a:ext uri="{FF2B5EF4-FFF2-40B4-BE49-F238E27FC236}">
              <a16:creationId xmlns:a16="http://schemas.microsoft.com/office/drawing/2014/main" id="{00000000-0008-0000-0200-00000F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72" name="Text Box 35">
          <a:extLst>
            <a:ext uri="{FF2B5EF4-FFF2-40B4-BE49-F238E27FC236}">
              <a16:creationId xmlns:a16="http://schemas.microsoft.com/office/drawing/2014/main" id="{00000000-0008-0000-0200-000010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73" name="Text Box 36">
          <a:extLst>
            <a:ext uri="{FF2B5EF4-FFF2-40B4-BE49-F238E27FC236}">
              <a16:creationId xmlns:a16="http://schemas.microsoft.com/office/drawing/2014/main" id="{00000000-0008-0000-0200-000011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74" name="Text Box 37">
          <a:extLst>
            <a:ext uri="{FF2B5EF4-FFF2-40B4-BE49-F238E27FC236}">
              <a16:creationId xmlns:a16="http://schemas.microsoft.com/office/drawing/2014/main" id="{00000000-0008-0000-0200-000012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75" name="Text Box 38">
          <a:extLst>
            <a:ext uri="{FF2B5EF4-FFF2-40B4-BE49-F238E27FC236}">
              <a16:creationId xmlns:a16="http://schemas.microsoft.com/office/drawing/2014/main" id="{00000000-0008-0000-0200-000013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76" name="Text Box 39">
          <a:extLst>
            <a:ext uri="{FF2B5EF4-FFF2-40B4-BE49-F238E27FC236}">
              <a16:creationId xmlns:a16="http://schemas.microsoft.com/office/drawing/2014/main" id="{00000000-0008-0000-0200-000014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77" name="Text Box 40">
          <a:extLst>
            <a:ext uri="{FF2B5EF4-FFF2-40B4-BE49-F238E27FC236}">
              <a16:creationId xmlns:a16="http://schemas.microsoft.com/office/drawing/2014/main" id="{00000000-0008-0000-0200-000015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78" name="Text Box 41">
          <a:extLst>
            <a:ext uri="{FF2B5EF4-FFF2-40B4-BE49-F238E27FC236}">
              <a16:creationId xmlns:a16="http://schemas.microsoft.com/office/drawing/2014/main" id="{00000000-0008-0000-0200-000016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79" name="Text Box 42">
          <a:extLst>
            <a:ext uri="{FF2B5EF4-FFF2-40B4-BE49-F238E27FC236}">
              <a16:creationId xmlns:a16="http://schemas.microsoft.com/office/drawing/2014/main" id="{00000000-0008-0000-0200-000017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80" name="Text Box 43">
          <a:extLst>
            <a:ext uri="{FF2B5EF4-FFF2-40B4-BE49-F238E27FC236}">
              <a16:creationId xmlns:a16="http://schemas.microsoft.com/office/drawing/2014/main" id="{00000000-0008-0000-0200-000018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81" name="Text Box 44">
          <a:extLst>
            <a:ext uri="{FF2B5EF4-FFF2-40B4-BE49-F238E27FC236}">
              <a16:creationId xmlns:a16="http://schemas.microsoft.com/office/drawing/2014/main" id="{00000000-0008-0000-0200-000019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82" name="Text Box 45">
          <a:extLst>
            <a:ext uri="{FF2B5EF4-FFF2-40B4-BE49-F238E27FC236}">
              <a16:creationId xmlns:a16="http://schemas.microsoft.com/office/drawing/2014/main" id="{00000000-0008-0000-0200-00001A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83" name="Text Box 46">
          <a:extLst>
            <a:ext uri="{FF2B5EF4-FFF2-40B4-BE49-F238E27FC236}">
              <a16:creationId xmlns:a16="http://schemas.microsoft.com/office/drawing/2014/main" id="{00000000-0008-0000-0200-00001B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84" name="Text Box 47">
          <a:extLst>
            <a:ext uri="{FF2B5EF4-FFF2-40B4-BE49-F238E27FC236}">
              <a16:creationId xmlns:a16="http://schemas.microsoft.com/office/drawing/2014/main" id="{00000000-0008-0000-0200-00001C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85" name="Text Box 48">
          <a:extLst>
            <a:ext uri="{FF2B5EF4-FFF2-40B4-BE49-F238E27FC236}">
              <a16:creationId xmlns:a16="http://schemas.microsoft.com/office/drawing/2014/main" id="{00000000-0008-0000-0200-00001D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86" name="Text Box 49">
          <a:extLst>
            <a:ext uri="{FF2B5EF4-FFF2-40B4-BE49-F238E27FC236}">
              <a16:creationId xmlns:a16="http://schemas.microsoft.com/office/drawing/2014/main" id="{00000000-0008-0000-0200-00001E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87" name="Text Box 50">
          <a:extLst>
            <a:ext uri="{FF2B5EF4-FFF2-40B4-BE49-F238E27FC236}">
              <a16:creationId xmlns:a16="http://schemas.microsoft.com/office/drawing/2014/main" id="{00000000-0008-0000-0200-00001F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88" name="Text Box 51">
          <a:extLst>
            <a:ext uri="{FF2B5EF4-FFF2-40B4-BE49-F238E27FC236}">
              <a16:creationId xmlns:a16="http://schemas.microsoft.com/office/drawing/2014/main" id="{00000000-0008-0000-0200-000020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89" name="Text Box 52">
          <a:extLst>
            <a:ext uri="{FF2B5EF4-FFF2-40B4-BE49-F238E27FC236}">
              <a16:creationId xmlns:a16="http://schemas.microsoft.com/office/drawing/2014/main" id="{00000000-0008-0000-0200-000021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90" name="Text Box 53">
          <a:extLst>
            <a:ext uri="{FF2B5EF4-FFF2-40B4-BE49-F238E27FC236}">
              <a16:creationId xmlns:a16="http://schemas.microsoft.com/office/drawing/2014/main" id="{00000000-0008-0000-0200-000022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91" name="Text Box 54">
          <a:extLst>
            <a:ext uri="{FF2B5EF4-FFF2-40B4-BE49-F238E27FC236}">
              <a16:creationId xmlns:a16="http://schemas.microsoft.com/office/drawing/2014/main" id="{00000000-0008-0000-0200-000023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92" name="Text Box 55">
          <a:extLst>
            <a:ext uri="{FF2B5EF4-FFF2-40B4-BE49-F238E27FC236}">
              <a16:creationId xmlns:a16="http://schemas.microsoft.com/office/drawing/2014/main" id="{00000000-0008-0000-0200-000024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93" name="Text Box 56">
          <a:extLst>
            <a:ext uri="{FF2B5EF4-FFF2-40B4-BE49-F238E27FC236}">
              <a16:creationId xmlns:a16="http://schemas.microsoft.com/office/drawing/2014/main" id="{00000000-0008-0000-0200-000025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94" name="Text Box 57">
          <a:extLst>
            <a:ext uri="{FF2B5EF4-FFF2-40B4-BE49-F238E27FC236}">
              <a16:creationId xmlns:a16="http://schemas.microsoft.com/office/drawing/2014/main" id="{00000000-0008-0000-0200-000026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95" name="Text Box 58">
          <a:extLst>
            <a:ext uri="{FF2B5EF4-FFF2-40B4-BE49-F238E27FC236}">
              <a16:creationId xmlns:a16="http://schemas.microsoft.com/office/drawing/2014/main" id="{00000000-0008-0000-0200-000027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96" name="Text Box 59">
          <a:extLst>
            <a:ext uri="{FF2B5EF4-FFF2-40B4-BE49-F238E27FC236}">
              <a16:creationId xmlns:a16="http://schemas.microsoft.com/office/drawing/2014/main" id="{00000000-0008-0000-0200-000028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97" name="Text Box 60">
          <a:extLst>
            <a:ext uri="{FF2B5EF4-FFF2-40B4-BE49-F238E27FC236}">
              <a16:creationId xmlns:a16="http://schemas.microsoft.com/office/drawing/2014/main" id="{00000000-0008-0000-0200-000029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98" name="Text Box 61">
          <a:extLst>
            <a:ext uri="{FF2B5EF4-FFF2-40B4-BE49-F238E27FC236}">
              <a16:creationId xmlns:a16="http://schemas.microsoft.com/office/drawing/2014/main" id="{00000000-0008-0000-0200-00002A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299" name="Text Box 62">
          <a:extLst>
            <a:ext uri="{FF2B5EF4-FFF2-40B4-BE49-F238E27FC236}">
              <a16:creationId xmlns:a16="http://schemas.microsoft.com/office/drawing/2014/main" id="{00000000-0008-0000-0200-00002B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300" name="Text Box 63">
          <a:extLst>
            <a:ext uri="{FF2B5EF4-FFF2-40B4-BE49-F238E27FC236}">
              <a16:creationId xmlns:a16="http://schemas.microsoft.com/office/drawing/2014/main" id="{00000000-0008-0000-0200-00002C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301" name="Text Box 64">
          <a:extLst>
            <a:ext uri="{FF2B5EF4-FFF2-40B4-BE49-F238E27FC236}">
              <a16:creationId xmlns:a16="http://schemas.microsoft.com/office/drawing/2014/main" id="{00000000-0008-0000-0200-00002D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302" name="Text Box 65">
          <a:extLst>
            <a:ext uri="{FF2B5EF4-FFF2-40B4-BE49-F238E27FC236}">
              <a16:creationId xmlns:a16="http://schemas.microsoft.com/office/drawing/2014/main" id="{00000000-0008-0000-0200-00002E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303" name="Text Box 66">
          <a:extLst>
            <a:ext uri="{FF2B5EF4-FFF2-40B4-BE49-F238E27FC236}">
              <a16:creationId xmlns:a16="http://schemas.microsoft.com/office/drawing/2014/main" id="{00000000-0008-0000-0200-00002F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304" name="Text Box 67">
          <a:extLst>
            <a:ext uri="{FF2B5EF4-FFF2-40B4-BE49-F238E27FC236}">
              <a16:creationId xmlns:a16="http://schemas.microsoft.com/office/drawing/2014/main" id="{00000000-0008-0000-0200-000030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305" name="Text Box 68">
          <a:extLst>
            <a:ext uri="{FF2B5EF4-FFF2-40B4-BE49-F238E27FC236}">
              <a16:creationId xmlns:a16="http://schemas.microsoft.com/office/drawing/2014/main" id="{00000000-0008-0000-0200-000031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306" name="Text Box 69">
          <a:extLst>
            <a:ext uri="{FF2B5EF4-FFF2-40B4-BE49-F238E27FC236}">
              <a16:creationId xmlns:a16="http://schemas.microsoft.com/office/drawing/2014/main" id="{00000000-0008-0000-0200-000032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307" name="Text Box 70">
          <a:extLst>
            <a:ext uri="{FF2B5EF4-FFF2-40B4-BE49-F238E27FC236}">
              <a16:creationId xmlns:a16="http://schemas.microsoft.com/office/drawing/2014/main" id="{00000000-0008-0000-0200-000033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308" name="Text Box 71">
          <a:extLst>
            <a:ext uri="{FF2B5EF4-FFF2-40B4-BE49-F238E27FC236}">
              <a16:creationId xmlns:a16="http://schemas.microsoft.com/office/drawing/2014/main" id="{00000000-0008-0000-0200-000034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309" name="Text Box 72">
          <a:extLst>
            <a:ext uri="{FF2B5EF4-FFF2-40B4-BE49-F238E27FC236}">
              <a16:creationId xmlns:a16="http://schemas.microsoft.com/office/drawing/2014/main" id="{00000000-0008-0000-0200-000035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310" name="Text Box 73">
          <a:extLst>
            <a:ext uri="{FF2B5EF4-FFF2-40B4-BE49-F238E27FC236}">
              <a16:creationId xmlns:a16="http://schemas.microsoft.com/office/drawing/2014/main" id="{00000000-0008-0000-0200-000036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311" name="Text Box 74">
          <a:extLst>
            <a:ext uri="{FF2B5EF4-FFF2-40B4-BE49-F238E27FC236}">
              <a16:creationId xmlns:a16="http://schemas.microsoft.com/office/drawing/2014/main" id="{00000000-0008-0000-0200-000037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312" name="Text Box 75">
          <a:extLst>
            <a:ext uri="{FF2B5EF4-FFF2-40B4-BE49-F238E27FC236}">
              <a16:creationId xmlns:a16="http://schemas.microsoft.com/office/drawing/2014/main" id="{00000000-0008-0000-0200-000038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313" name="Text Box 76">
          <a:extLst>
            <a:ext uri="{FF2B5EF4-FFF2-40B4-BE49-F238E27FC236}">
              <a16:creationId xmlns:a16="http://schemas.microsoft.com/office/drawing/2014/main" id="{00000000-0008-0000-0200-000039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314" name="Text Box 77">
          <a:extLst>
            <a:ext uri="{FF2B5EF4-FFF2-40B4-BE49-F238E27FC236}">
              <a16:creationId xmlns:a16="http://schemas.microsoft.com/office/drawing/2014/main" id="{00000000-0008-0000-0200-00003A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315" name="Text Box 78">
          <a:extLst>
            <a:ext uri="{FF2B5EF4-FFF2-40B4-BE49-F238E27FC236}">
              <a16:creationId xmlns:a16="http://schemas.microsoft.com/office/drawing/2014/main" id="{00000000-0008-0000-0200-00003B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316" name="Text Box 79">
          <a:extLst>
            <a:ext uri="{FF2B5EF4-FFF2-40B4-BE49-F238E27FC236}">
              <a16:creationId xmlns:a16="http://schemas.microsoft.com/office/drawing/2014/main" id="{00000000-0008-0000-0200-00003C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85725</xdr:colOff>
      <xdr:row>117</xdr:row>
      <xdr:rowOff>133352</xdr:rowOff>
    </xdr:to>
    <xdr:sp macro="" textlink="">
      <xdr:nvSpPr>
        <xdr:cNvPr id="317" name="Text Box 80">
          <a:extLst>
            <a:ext uri="{FF2B5EF4-FFF2-40B4-BE49-F238E27FC236}">
              <a16:creationId xmlns:a16="http://schemas.microsoft.com/office/drawing/2014/main" id="{00000000-0008-0000-0200-00003D010000}"/>
            </a:ext>
          </a:extLst>
        </xdr:cNvPr>
        <xdr:cNvSpPr txBox="1">
          <a:spLocks noChangeArrowheads="1"/>
        </xdr:cNvSpPr>
      </xdr:nvSpPr>
      <xdr:spPr bwMode="auto">
        <a:xfrm>
          <a:off x="4914900" y="32099250"/>
          <a:ext cx="85725" cy="323852"/>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54</xdr:row>
      <xdr:rowOff>0</xdr:rowOff>
    </xdr:from>
    <xdr:to>
      <xdr:col>2</xdr:col>
      <xdr:colOff>85725</xdr:colOff>
      <xdr:row>54</xdr:row>
      <xdr:rowOff>76202</xdr:rowOff>
    </xdr:to>
    <xdr:sp macro="" textlink="">
      <xdr:nvSpPr>
        <xdr:cNvPr id="2" name="Text Box 2">
          <a:extLst>
            <a:ext uri="{FF2B5EF4-FFF2-40B4-BE49-F238E27FC236}">
              <a16:creationId xmlns:a16="http://schemas.microsoft.com/office/drawing/2014/main" id="{00000000-0008-0000-0300-000002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3" name="Text Box 3">
          <a:extLst>
            <a:ext uri="{FF2B5EF4-FFF2-40B4-BE49-F238E27FC236}">
              <a16:creationId xmlns:a16="http://schemas.microsoft.com/office/drawing/2014/main" id="{00000000-0008-0000-0300-000003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4" name="Text Box 4">
          <a:extLst>
            <a:ext uri="{FF2B5EF4-FFF2-40B4-BE49-F238E27FC236}">
              <a16:creationId xmlns:a16="http://schemas.microsoft.com/office/drawing/2014/main" id="{00000000-0008-0000-0300-000004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5" name="Text Box 5">
          <a:extLst>
            <a:ext uri="{FF2B5EF4-FFF2-40B4-BE49-F238E27FC236}">
              <a16:creationId xmlns:a16="http://schemas.microsoft.com/office/drawing/2014/main" id="{00000000-0008-0000-0300-000005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6" name="Text Box 6">
          <a:extLst>
            <a:ext uri="{FF2B5EF4-FFF2-40B4-BE49-F238E27FC236}">
              <a16:creationId xmlns:a16="http://schemas.microsoft.com/office/drawing/2014/main" id="{00000000-0008-0000-0300-000006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7" name="Text Box 7">
          <a:extLst>
            <a:ext uri="{FF2B5EF4-FFF2-40B4-BE49-F238E27FC236}">
              <a16:creationId xmlns:a16="http://schemas.microsoft.com/office/drawing/2014/main" id="{00000000-0008-0000-0300-000007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8" name="Text Box 8">
          <a:extLst>
            <a:ext uri="{FF2B5EF4-FFF2-40B4-BE49-F238E27FC236}">
              <a16:creationId xmlns:a16="http://schemas.microsoft.com/office/drawing/2014/main" id="{00000000-0008-0000-0300-000008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9" name="Text Box 9">
          <a:extLst>
            <a:ext uri="{FF2B5EF4-FFF2-40B4-BE49-F238E27FC236}">
              <a16:creationId xmlns:a16="http://schemas.microsoft.com/office/drawing/2014/main" id="{00000000-0008-0000-0300-000009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10" name="Text Box 10">
          <a:extLst>
            <a:ext uri="{FF2B5EF4-FFF2-40B4-BE49-F238E27FC236}">
              <a16:creationId xmlns:a16="http://schemas.microsoft.com/office/drawing/2014/main" id="{00000000-0008-0000-0300-00000A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11" name="Text Box 11">
          <a:extLst>
            <a:ext uri="{FF2B5EF4-FFF2-40B4-BE49-F238E27FC236}">
              <a16:creationId xmlns:a16="http://schemas.microsoft.com/office/drawing/2014/main" id="{00000000-0008-0000-0300-00000B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12" name="Text Box 12">
          <a:extLst>
            <a:ext uri="{FF2B5EF4-FFF2-40B4-BE49-F238E27FC236}">
              <a16:creationId xmlns:a16="http://schemas.microsoft.com/office/drawing/2014/main" id="{00000000-0008-0000-0300-00000C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13" name="Text Box 13">
          <a:extLst>
            <a:ext uri="{FF2B5EF4-FFF2-40B4-BE49-F238E27FC236}">
              <a16:creationId xmlns:a16="http://schemas.microsoft.com/office/drawing/2014/main" id="{00000000-0008-0000-0300-00000D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14" name="Text Box 14">
          <a:extLst>
            <a:ext uri="{FF2B5EF4-FFF2-40B4-BE49-F238E27FC236}">
              <a16:creationId xmlns:a16="http://schemas.microsoft.com/office/drawing/2014/main" id="{00000000-0008-0000-0300-00000E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15" name="Text Box 15">
          <a:extLst>
            <a:ext uri="{FF2B5EF4-FFF2-40B4-BE49-F238E27FC236}">
              <a16:creationId xmlns:a16="http://schemas.microsoft.com/office/drawing/2014/main" id="{00000000-0008-0000-0300-00000F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16" name="Text Box 16">
          <a:extLst>
            <a:ext uri="{FF2B5EF4-FFF2-40B4-BE49-F238E27FC236}">
              <a16:creationId xmlns:a16="http://schemas.microsoft.com/office/drawing/2014/main" id="{00000000-0008-0000-0300-000010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17" name="Text Box 17">
          <a:extLst>
            <a:ext uri="{FF2B5EF4-FFF2-40B4-BE49-F238E27FC236}">
              <a16:creationId xmlns:a16="http://schemas.microsoft.com/office/drawing/2014/main" id="{00000000-0008-0000-0300-000011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18" name="Text Box 18">
          <a:extLst>
            <a:ext uri="{FF2B5EF4-FFF2-40B4-BE49-F238E27FC236}">
              <a16:creationId xmlns:a16="http://schemas.microsoft.com/office/drawing/2014/main" id="{00000000-0008-0000-0300-000012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19" name="Text Box 19">
          <a:extLst>
            <a:ext uri="{FF2B5EF4-FFF2-40B4-BE49-F238E27FC236}">
              <a16:creationId xmlns:a16="http://schemas.microsoft.com/office/drawing/2014/main" id="{00000000-0008-0000-0300-000013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20" name="Text Box 20">
          <a:extLst>
            <a:ext uri="{FF2B5EF4-FFF2-40B4-BE49-F238E27FC236}">
              <a16:creationId xmlns:a16="http://schemas.microsoft.com/office/drawing/2014/main" id="{00000000-0008-0000-0300-000014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21" name="Text Box 21">
          <a:extLst>
            <a:ext uri="{FF2B5EF4-FFF2-40B4-BE49-F238E27FC236}">
              <a16:creationId xmlns:a16="http://schemas.microsoft.com/office/drawing/2014/main" id="{00000000-0008-0000-0300-000015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22" name="Text Box 22">
          <a:extLst>
            <a:ext uri="{FF2B5EF4-FFF2-40B4-BE49-F238E27FC236}">
              <a16:creationId xmlns:a16="http://schemas.microsoft.com/office/drawing/2014/main" id="{00000000-0008-0000-0300-000016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23" name="Text Box 23">
          <a:extLst>
            <a:ext uri="{FF2B5EF4-FFF2-40B4-BE49-F238E27FC236}">
              <a16:creationId xmlns:a16="http://schemas.microsoft.com/office/drawing/2014/main" id="{00000000-0008-0000-0300-000017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24" name="Text Box 24">
          <a:extLst>
            <a:ext uri="{FF2B5EF4-FFF2-40B4-BE49-F238E27FC236}">
              <a16:creationId xmlns:a16="http://schemas.microsoft.com/office/drawing/2014/main" id="{00000000-0008-0000-0300-000018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25" name="Text Box 25">
          <a:extLst>
            <a:ext uri="{FF2B5EF4-FFF2-40B4-BE49-F238E27FC236}">
              <a16:creationId xmlns:a16="http://schemas.microsoft.com/office/drawing/2014/main" id="{00000000-0008-0000-0300-000019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26" name="Text Box 26">
          <a:extLst>
            <a:ext uri="{FF2B5EF4-FFF2-40B4-BE49-F238E27FC236}">
              <a16:creationId xmlns:a16="http://schemas.microsoft.com/office/drawing/2014/main" id="{00000000-0008-0000-0300-00001A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27" name="Text Box 27">
          <a:extLst>
            <a:ext uri="{FF2B5EF4-FFF2-40B4-BE49-F238E27FC236}">
              <a16:creationId xmlns:a16="http://schemas.microsoft.com/office/drawing/2014/main" id="{00000000-0008-0000-0300-00001B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28" name="Text Box 28">
          <a:extLst>
            <a:ext uri="{FF2B5EF4-FFF2-40B4-BE49-F238E27FC236}">
              <a16:creationId xmlns:a16="http://schemas.microsoft.com/office/drawing/2014/main" id="{00000000-0008-0000-0300-00001C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29" name="Text Box 29">
          <a:extLst>
            <a:ext uri="{FF2B5EF4-FFF2-40B4-BE49-F238E27FC236}">
              <a16:creationId xmlns:a16="http://schemas.microsoft.com/office/drawing/2014/main" id="{00000000-0008-0000-0300-00001D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30" name="Text Box 30">
          <a:extLst>
            <a:ext uri="{FF2B5EF4-FFF2-40B4-BE49-F238E27FC236}">
              <a16:creationId xmlns:a16="http://schemas.microsoft.com/office/drawing/2014/main" id="{00000000-0008-0000-0300-00001E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31" name="Text Box 31">
          <a:extLst>
            <a:ext uri="{FF2B5EF4-FFF2-40B4-BE49-F238E27FC236}">
              <a16:creationId xmlns:a16="http://schemas.microsoft.com/office/drawing/2014/main" id="{00000000-0008-0000-0300-00001F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32" name="Text Box 32">
          <a:extLst>
            <a:ext uri="{FF2B5EF4-FFF2-40B4-BE49-F238E27FC236}">
              <a16:creationId xmlns:a16="http://schemas.microsoft.com/office/drawing/2014/main" id="{00000000-0008-0000-0300-000020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33" name="Text Box 33">
          <a:extLst>
            <a:ext uri="{FF2B5EF4-FFF2-40B4-BE49-F238E27FC236}">
              <a16:creationId xmlns:a16="http://schemas.microsoft.com/office/drawing/2014/main" id="{00000000-0008-0000-0300-000021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34" name="Text Box 34">
          <a:extLst>
            <a:ext uri="{FF2B5EF4-FFF2-40B4-BE49-F238E27FC236}">
              <a16:creationId xmlns:a16="http://schemas.microsoft.com/office/drawing/2014/main" id="{00000000-0008-0000-0300-000022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35" name="Text Box 35">
          <a:extLst>
            <a:ext uri="{FF2B5EF4-FFF2-40B4-BE49-F238E27FC236}">
              <a16:creationId xmlns:a16="http://schemas.microsoft.com/office/drawing/2014/main" id="{00000000-0008-0000-0300-000023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36" name="Text Box 36">
          <a:extLst>
            <a:ext uri="{FF2B5EF4-FFF2-40B4-BE49-F238E27FC236}">
              <a16:creationId xmlns:a16="http://schemas.microsoft.com/office/drawing/2014/main" id="{00000000-0008-0000-0300-000024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37" name="Text Box 37">
          <a:extLst>
            <a:ext uri="{FF2B5EF4-FFF2-40B4-BE49-F238E27FC236}">
              <a16:creationId xmlns:a16="http://schemas.microsoft.com/office/drawing/2014/main" id="{00000000-0008-0000-0300-000025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38" name="Text Box 38">
          <a:extLst>
            <a:ext uri="{FF2B5EF4-FFF2-40B4-BE49-F238E27FC236}">
              <a16:creationId xmlns:a16="http://schemas.microsoft.com/office/drawing/2014/main" id="{00000000-0008-0000-0300-000026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39" name="Text Box 39">
          <a:extLst>
            <a:ext uri="{FF2B5EF4-FFF2-40B4-BE49-F238E27FC236}">
              <a16:creationId xmlns:a16="http://schemas.microsoft.com/office/drawing/2014/main" id="{00000000-0008-0000-0300-000027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40" name="Text Box 40">
          <a:extLst>
            <a:ext uri="{FF2B5EF4-FFF2-40B4-BE49-F238E27FC236}">
              <a16:creationId xmlns:a16="http://schemas.microsoft.com/office/drawing/2014/main" id="{00000000-0008-0000-0300-000028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41" name="Text Box 41">
          <a:extLst>
            <a:ext uri="{FF2B5EF4-FFF2-40B4-BE49-F238E27FC236}">
              <a16:creationId xmlns:a16="http://schemas.microsoft.com/office/drawing/2014/main" id="{00000000-0008-0000-0300-000029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42" name="Text Box 42">
          <a:extLst>
            <a:ext uri="{FF2B5EF4-FFF2-40B4-BE49-F238E27FC236}">
              <a16:creationId xmlns:a16="http://schemas.microsoft.com/office/drawing/2014/main" id="{00000000-0008-0000-0300-00002A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43" name="Text Box 43">
          <a:extLst>
            <a:ext uri="{FF2B5EF4-FFF2-40B4-BE49-F238E27FC236}">
              <a16:creationId xmlns:a16="http://schemas.microsoft.com/office/drawing/2014/main" id="{00000000-0008-0000-0300-00002B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44" name="Text Box 44">
          <a:extLst>
            <a:ext uri="{FF2B5EF4-FFF2-40B4-BE49-F238E27FC236}">
              <a16:creationId xmlns:a16="http://schemas.microsoft.com/office/drawing/2014/main" id="{00000000-0008-0000-0300-00002C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45" name="Text Box 45">
          <a:extLst>
            <a:ext uri="{FF2B5EF4-FFF2-40B4-BE49-F238E27FC236}">
              <a16:creationId xmlns:a16="http://schemas.microsoft.com/office/drawing/2014/main" id="{00000000-0008-0000-0300-00002D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46" name="Text Box 46">
          <a:extLst>
            <a:ext uri="{FF2B5EF4-FFF2-40B4-BE49-F238E27FC236}">
              <a16:creationId xmlns:a16="http://schemas.microsoft.com/office/drawing/2014/main" id="{00000000-0008-0000-0300-00002E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47" name="Text Box 47">
          <a:extLst>
            <a:ext uri="{FF2B5EF4-FFF2-40B4-BE49-F238E27FC236}">
              <a16:creationId xmlns:a16="http://schemas.microsoft.com/office/drawing/2014/main" id="{00000000-0008-0000-0300-00002F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48" name="Text Box 48">
          <a:extLst>
            <a:ext uri="{FF2B5EF4-FFF2-40B4-BE49-F238E27FC236}">
              <a16:creationId xmlns:a16="http://schemas.microsoft.com/office/drawing/2014/main" id="{00000000-0008-0000-0300-000030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49" name="Text Box 49">
          <a:extLst>
            <a:ext uri="{FF2B5EF4-FFF2-40B4-BE49-F238E27FC236}">
              <a16:creationId xmlns:a16="http://schemas.microsoft.com/office/drawing/2014/main" id="{00000000-0008-0000-0300-000031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50" name="Text Box 50">
          <a:extLst>
            <a:ext uri="{FF2B5EF4-FFF2-40B4-BE49-F238E27FC236}">
              <a16:creationId xmlns:a16="http://schemas.microsoft.com/office/drawing/2014/main" id="{00000000-0008-0000-0300-000032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51" name="Text Box 51">
          <a:extLst>
            <a:ext uri="{FF2B5EF4-FFF2-40B4-BE49-F238E27FC236}">
              <a16:creationId xmlns:a16="http://schemas.microsoft.com/office/drawing/2014/main" id="{00000000-0008-0000-0300-000033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52" name="Text Box 52">
          <a:extLst>
            <a:ext uri="{FF2B5EF4-FFF2-40B4-BE49-F238E27FC236}">
              <a16:creationId xmlns:a16="http://schemas.microsoft.com/office/drawing/2014/main" id="{00000000-0008-0000-0300-000034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53" name="Text Box 53">
          <a:extLst>
            <a:ext uri="{FF2B5EF4-FFF2-40B4-BE49-F238E27FC236}">
              <a16:creationId xmlns:a16="http://schemas.microsoft.com/office/drawing/2014/main" id="{00000000-0008-0000-0300-000035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54" name="Text Box 54">
          <a:extLst>
            <a:ext uri="{FF2B5EF4-FFF2-40B4-BE49-F238E27FC236}">
              <a16:creationId xmlns:a16="http://schemas.microsoft.com/office/drawing/2014/main" id="{00000000-0008-0000-0300-000036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55" name="Text Box 55">
          <a:extLst>
            <a:ext uri="{FF2B5EF4-FFF2-40B4-BE49-F238E27FC236}">
              <a16:creationId xmlns:a16="http://schemas.microsoft.com/office/drawing/2014/main" id="{00000000-0008-0000-0300-000037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56" name="Text Box 56">
          <a:extLst>
            <a:ext uri="{FF2B5EF4-FFF2-40B4-BE49-F238E27FC236}">
              <a16:creationId xmlns:a16="http://schemas.microsoft.com/office/drawing/2014/main" id="{00000000-0008-0000-0300-000038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57" name="Text Box 57">
          <a:extLst>
            <a:ext uri="{FF2B5EF4-FFF2-40B4-BE49-F238E27FC236}">
              <a16:creationId xmlns:a16="http://schemas.microsoft.com/office/drawing/2014/main" id="{00000000-0008-0000-0300-000039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58" name="Text Box 58">
          <a:extLst>
            <a:ext uri="{FF2B5EF4-FFF2-40B4-BE49-F238E27FC236}">
              <a16:creationId xmlns:a16="http://schemas.microsoft.com/office/drawing/2014/main" id="{00000000-0008-0000-0300-00003A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59" name="Text Box 59">
          <a:extLst>
            <a:ext uri="{FF2B5EF4-FFF2-40B4-BE49-F238E27FC236}">
              <a16:creationId xmlns:a16="http://schemas.microsoft.com/office/drawing/2014/main" id="{00000000-0008-0000-0300-00003B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60" name="Text Box 60">
          <a:extLst>
            <a:ext uri="{FF2B5EF4-FFF2-40B4-BE49-F238E27FC236}">
              <a16:creationId xmlns:a16="http://schemas.microsoft.com/office/drawing/2014/main" id="{00000000-0008-0000-0300-00003C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61" name="Text Box 61">
          <a:extLst>
            <a:ext uri="{FF2B5EF4-FFF2-40B4-BE49-F238E27FC236}">
              <a16:creationId xmlns:a16="http://schemas.microsoft.com/office/drawing/2014/main" id="{00000000-0008-0000-0300-00003D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62" name="Text Box 62">
          <a:extLst>
            <a:ext uri="{FF2B5EF4-FFF2-40B4-BE49-F238E27FC236}">
              <a16:creationId xmlns:a16="http://schemas.microsoft.com/office/drawing/2014/main" id="{00000000-0008-0000-0300-00003E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63" name="Text Box 63">
          <a:extLst>
            <a:ext uri="{FF2B5EF4-FFF2-40B4-BE49-F238E27FC236}">
              <a16:creationId xmlns:a16="http://schemas.microsoft.com/office/drawing/2014/main" id="{00000000-0008-0000-0300-00003F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64" name="Text Box 64">
          <a:extLst>
            <a:ext uri="{FF2B5EF4-FFF2-40B4-BE49-F238E27FC236}">
              <a16:creationId xmlns:a16="http://schemas.microsoft.com/office/drawing/2014/main" id="{00000000-0008-0000-0300-000040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65" name="Text Box 65">
          <a:extLst>
            <a:ext uri="{FF2B5EF4-FFF2-40B4-BE49-F238E27FC236}">
              <a16:creationId xmlns:a16="http://schemas.microsoft.com/office/drawing/2014/main" id="{00000000-0008-0000-0300-000041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66" name="Text Box 66">
          <a:extLst>
            <a:ext uri="{FF2B5EF4-FFF2-40B4-BE49-F238E27FC236}">
              <a16:creationId xmlns:a16="http://schemas.microsoft.com/office/drawing/2014/main" id="{00000000-0008-0000-0300-000042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67" name="Text Box 67">
          <a:extLst>
            <a:ext uri="{FF2B5EF4-FFF2-40B4-BE49-F238E27FC236}">
              <a16:creationId xmlns:a16="http://schemas.microsoft.com/office/drawing/2014/main" id="{00000000-0008-0000-0300-000043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68" name="Text Box 68">
          <a:extLst>
            <a:ext uri="{FF2B5EF4-FFF2-40B4-BE49-F238E27FC236}">
              <a16:creationId xmlns:a16="http://schemas.microsoft.com/office/drawing/2014/main" id="{00000000-0008-0000-0300-000044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69" name="Text Box 69">
          <a:extLst>
            <a:ext uri="{FF2B5EF4-FFF2-40B4-BE49-F238E27FC236}">
              <a16:creationId xmlns:a16="http://schemas.microsoft.com/office/drawing/2014/main" id="{00000000-0008-0000-0300-000045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70" name="Text Box 70">
          <a:extLst>
            <a:ext uri="{FF2B5EF4-FFF2-40B4-BE49-F238E27FC236}">
              <a16:creationId xmlns:a16="http://schemas.microsoft.com/office/drawing/2014/main" id="{00000000-0008-0000-0300-000046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71" name="Text Box 71">
          <a:extLst>
            <a:ext uri="{FF2B5EF4-FFF2-40B4-BE49-F238E27FC236}">
              <a16:creationId xmlns:a16="http://schemas.microsoft.com/office/drawing/2014/main" id="{00000000-0008-0000-0300-000047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72" name="Text Box 72">
          <a:extLst>
            <a:ext uri="{FF2B5EF4-FFF2-40B4-BE49-F238E27FC236}">
              <a16:creationId xmlns:a16="http://schemas.microsoft.com/office/drawing/2014/main" id="{00000000-0008-0000-0300-000048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73" name="Text Box 73">
          <a:extLst>
            <a:ext uri="{FF2B5EF4-FFF2-40B4-BE49-F238E27FC236}">
              <a16:creationId xmlns:a16="http://schemas.microsoft.com/office/drawing/2014/main" id="{00000000-0008-0000-0300-000049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74" name="Text Box 74">
          <a:extLst>
            <a:ext uri="{FF2B5EF4-FFF2-40B4-BE49-F238E27FC236}">
              <a16:creationId xmlns:a16="http://schemas.microsoft.com/office/drawing/2014/main" id="{00000000-0008-0000-0300-00004A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75" name="Text Box 75">
          <a:extLst>
            <a:ext uri="{FF2B5EF4-FFF2-40B4-BE49-F238E27FC236}">
              <a16:creationId xmlns:a16="http://schemas.microsoft.com/office/drawing/2014/main" id="{00000000-0008-0000-0300-00004B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76" name="Text Box 76">
          <a:extLst>
            <a:ext uri="{FF2B5EF4-FFF2-40B4-BE49-F238E27FC236}">
              <a16:creationId xmlns:a16="http://schemas.microsoft.com/office/drawing/2014/main" id="{00000000-0008-0000-0300-00004C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77" name="Text Box 77">
          <a:extLst>
            <a:ext uri="{FF2B5EF4-FFF2-40B4-BE49-F238E27FC236}">
              <a16:creationId xmlns:a16="http://schemas.microsoft.com/office/drawing/2014/main" id="{00000000-0008-0000-0300-00004D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78" name="Text Box 78">
          <a:extLst>
            <a:ext uri="{FF2B5EF4-FFF2-40B4-BE49-F238E27FC236}">
              <a16:creationId xmlns:a16="http://schemas.microsoft.com/office/drawing/2014/main" id="{00000000-0008-0000-0300-00004E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79" name="Text Box 79">
          <a:extLst>
            <a:ext uri="{FF2B5EF4-FFF2-40B4-BE49-F238E27FC236}">
              <a16:creationId xmlns:a16="http://schemas.microsoft.com/office/drawing/2014/main" id="{00000000-0008-0000-0300-00004F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80" name="Text Box 80">
          <a:extLst>
            <a:ext uri="{FF2B5EF4-FFF2-40B4-BE49-F238E27FC236}">
              <a16:creationId xmlns:a16="http://schemas.microsoft.com/office/drawing/2014/main" id="{00000000-0008-0000-0300-000050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81" name="Text Box 2">
          <a:extLst>
            <a:ext uri="{FF2B5EF4-FFF2-40B4-BE49-F238E27FC236}">
              <a16:creationId xmlns:a16="http://schemas.microsoft.com/office/drawing/2014/main" id="{00000000-0008-0000-0300-000051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82" name="Text Box 3">
          <a:extLst>
            <a:ext uri="{FF2B5EF4-FFF2-40B4-BE49-F238E27FC236}">
              <a16:creationId xmlns:a16="http://schemas.microsoft.com/office/drawing/2014/main" id="{00000000-0008-0000-0300-000052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83" name="Text Box 4">
          <a:extLst>
            <a:ext uri="{FF2B5EF4-FFF2-40B4-BE49-F238E27FC236}">
              <a16:creationId xmlns:a16="http://schemas.microsoft.com/office/drawing/2014/main" id="{00000000-0008-0000-0300-000053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84" name="Text Box 5">
          <a:extLst>
            <a:ext uri="{FF2B5EF4-FFF2-40B4-BE49-F238E27FC236}">
              <a16:creationId xmlns:a16="http://schemas.microsoft.com/office/drawing/2014/main" id="{00000000-0008-0000-0300-000054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85" name="Text Box 6">
          <a:extLst>
            <a:ext uri="{FF2B5EF4-FFF2-40B4-BE49-F238E27FC236}">
              <a16:creationId xmlns:a16="http://schemas.microsoft.com/office/drawing/2014/main" id="{00000000-0008-0000-0300-000055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86" name="Text Box 7">
          <a:extLst>
            <a:ext uri="{FF2B5EF4-FFF2-40B4-BE49-F238E27FC236}">
              <a16:creationId xmlns:a16="http://schemas.microsoft.com/office/drawing/2014/main" id="{00000000-0008-0000-0300-000056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87" name="Text Box 8">
          <a:extLst>
            <a:ext uri="{FF2B5EF4-FFF2-40B4-BE49-F238E27FC236}">
              <a16:creationId xmlns:a16="http://schemas.microsoft.com/office/drawing/2014/main" id="{00000000-0008-0000-0300-000057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88" name="Text Box 9">
          <a:extLst>
            <a:ext uri="{FF2B5EF4-FFF2-40B4-BE49-F238E27FC236}">
              <a16:creationId xmlns:a16="http://schemas.microsoft.com/office/drawing/2014/main" id="{00000000-0008-0000-0300-000058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89" name="Text Box 10">
          <a:extLst>
            <a:ext uri="{FF2B5EF4-FFF2-40B4-BE49-F238E27FC236}">
              <a16:creationId xmlns:a16="http://schemas.microsoft.com/office/drawing/2014/main" id="{00000000-0008-0000-0300-000059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90" name="Text Box 11">
          <a:extLst>
            <a:ext uri="{FF2B5EF4-FFF2-40B4-BE49-F238E27FC236}">
              <a16:creationId xmlns:a16="http://schemas.microsoft.com/office/drawing/2014/main" id="{00000000-0008-0000-0300-00005A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91" name="Text Box 12">
          <a:extLst>
            <a:ext uri="{FF2B5EF4-FFF2-40B4-BE49-F238E27FC236}">
              <a16:creationId xmlns:a16="http://schemas.microsoft.com/office/drawing/2014/main" id="{00000000-0008-0000-0300-00005B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92" name="Text Box 13">
          <a:extLst>
            <a:ext uri="{FF2B5EF4-FFF2-40B4-BE49-F238E27FC236}">
              <a16:creationId xmlns:a16="http://schemas.microsoft.com/office/drawing/2014/main" id="{00000000-0008-0000-0300-00005C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93" name="Text Box 14">
          <a:extLst>
            <a:ext uri="{FF2B5EF4-FFF2-40B4-BE49-F238E27FC236}">
              <a16:creationId xmlns:a16="http://schemas.microsoft.com/office/drawing/2014/main" id="{00000000-0008-0000-0300-00005D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94" name="Text Box 15">
          <a:extLst>
            <a:ext uri="{FF2B5EF4-FFF2-40B4-BE49-F238E27FC236}">
              <a16:creationId xmlns:a16="http://schemas.microsoft.com/office/drawing/2014/main" id="{00000000-0008-0000-0300-00005E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95" name="Text Box 16">
          <a:extLst>
            <a:ext uri="{FF2B5EF4-FFF2-40B4-BE49-F238E27FC236}">
              <a16:creationId xmlns:a16="http://schemas.microsoft.com/office/drawing/2014/main" id="{00000000-0008-0000-0300-00005F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96" name="Text Box 17">
          <a:extLst>
            <a:ext uri="{FF2B5EF4-FFF2-40B4-BE49-F238E27FC236}">
              <a16:creationId xmlns:a16="http://schemas.microsoft.com/office/drawing/2014/main" id="{00000000-0008-0000-0300-000060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97" name="Text Box 18">
          <a:extLst>
            <a:ext uri="{FF2B5EF4-FFF2-40B4-BE49-F238E27FC236}">
              <a16:creationId xmlns:a16="http://schemas.microsoft.com/office/drawing/2014/main" id="{00000000-0008-0000-0300-000061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98" name="Text Box 19">
          <a:extLst>
            <a:ext uri="{FF2B5EF4-FFF2-40B4-BE49-F238E27FC236}">
              <a16:creationId xmlns:a16="http://schemas.microsoft.com/office/drawing/2014/main" id="{00000000-0008-0000-0300-000062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99" name="Text Box 20">
          <a:extLst>
            <a:ext uri="{FF2B5EF4-FFF2-40B4-BE49-F238E27FC236}">
              <a16:creationId xmlns:a16="http://schemas.microsoft.com/office/drawing/2014/main" id="{00000000-0008-0000-0300-000063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00" name="Text Box 21">
          <a:extLst>
            <a:ext uri="{FF2B5EF4-FFF2-40B4-BE49-F238E27FC236}">
              <a16:creationId xmlns:a16="http://schemas.microsoft.com/office/drawing/2014/main" id="{00000000-0008-0000-0300-000064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01" name="Text Box 22">
          <a:extLst>
            <a:ext uri="{FF2B5EF4-FFF2-40B4-BE49-F238E27FC236}">
              <a16:creationId xmlns:a16="http://schemas.microsoft.com/office/drawing/2014/main" id="{00000000-0008-0000-0300-000065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02" name="Text Box 23">
          <a:extLst>
            <a:ext uri="{FF2B5EF4-FFF2-40B4-BE49-F238E27FC236}">
              <a16:creationId xmlns:a16="http://schemas.microsoft.com/office/drawing/2014/main" id="{00000000-0008-0000-0300-000066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03" name="Text Box 24">
          <a:extLst>
            <a:ext uri="{FF2B5EF4-FFF2-40B4-BE49-F238E27FC236}">
              <a16:creationId xmlns:a16="http://schemas.microsoft.com/office/drawing/2014/main" id="{00000000-0008-0000-0300-000067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04" name="Text Box 25">
          <a:extLst>
            <a:ext uri="{FF2B5EF4-FFF2-40B4-BE49-F238E27FC236}">
              <a16:creationId xmlns:a16="http://schemas.microsoft.com/office/drawing/2014/main" id="{00000000-0008-0000-0300-000068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05" name="Text Box 26">
          <a:extLst>
            <a:ext uri="{FF2B5EF4-FFF2-40B4-BE49-F238E27FC236}">
              <a16:creationId xmlns:a16="http://schemas.microsoft.com/office/drawing/2014/main" id="{00000000-0008-0000-0300-000069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06" name="Text Box 27">
          <a:extLst>
            <a:ext uri="{FF2B5EF4-FFF2-40B4-BE49-F238E27FC236}">
              <a16:creationId xmlns:a16="http://schemas.microsoft.com/office/drawing/2014/main" id="{00000000-0008-0000-0300-00006A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07" name="Text Box 28">
          <a:extLst>
            <a:ext uri="{FF2B5EF4-FFF2-40B4-BE49-F238E27FC236}">
              <a16:creationId xmlns:a16="http://schemas.microsoft.com/office/drawing/2014/main" id="{00000000-0008-0000-0300-00006B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08" name="Text Box 29">
          <a:extLst>
            <a:ext uri="{FF2B5EF4-FFF2-40B4-BE49-F238E27FC236}">
              <a16:creationId xmlns:a16="http://schemas.microsoft.com/office/drawing/2014/main" id="{00000000-0008-0000-0300-00006C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09" name="Text Box 30">
          <a:extLst>
            <a:ext uri="{FF2B5EF4-FFF2-40B4-BE49-F238E27FC236}">
              <a16:creationId xmlns:a16="http://schemas.microsoft.com/office/drawing/2014/main" id="{00000000-0008-0000-0300-00006D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10" name="Text Box 31">
          <a:extLst>
            <a:ext uri="{FF2B5EF4-FFF2-40B4-BE49-F238E27FC236}">
              <a16:creationId xmlns:a16="http://schemas.microsoft.com/office/drawing/2014/main" id="{00000000-0008-0000-0300-00006E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11" name="Text Box 32">
          <a:extLst>
            <a:ext uri="{FF2B5EF4-FFF2-40B4-BE49-F238E27FC236}">
              <a16:creationId xmlns:a16="http://schemas.microsoft.com/office/drawing/2014/main" id="{00000000-0008-0000-0300-00006F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12" name="Text Box 33">
          <a:extLst>
            <a:ext uri="{FF2B5EF4-FFF2-40B4-BE49-F238E27FC236}">
              <a16:creationId xmlns:a16="http://schemas.microsoft.com/office/drawing/2014/main" id="{00000000-0008-0000-0300-000070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13" name="Text Box 34">
          <a:extLst>
            <a:ext uri="{FF2B5EF4-FFF2-40B4-BE49-F238E27FC236}">
              <a16:creationId xmlns:a16="http://schemas.microsoft.com/office/drawing/2014/main" id="{00000000-0008-0000-0300-000071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14" name="Text Box 35">
          <a:extLst>
            <a:ext uri="{FF2B5EF4-FFF2-40B4-BE49-F238E27FC236}">
              <a16:creationId xmlns:a16="http://schemas.microsoft.com/office/drawing/2014/main" id="{00000000-0008-0000-0300-000072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15" name="Text Box 36">
          <a:extLst>
            <a:ext uri="{FF2B5EF4-FFF2-40B4-BE49-F238E27FC236}">
              <a16:creationId xmlns:a16="http://schemas.microsoft.com/office/drawing/2014/main" id="{00000000-0008-0000-0300-000073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16" name="Text Box 37">
          <a:extLst>
            <a:ext uri="{FF2B5EF4-FFF2-40B4-BE49-F238E27FC236}">
              <a16:creationId xmlns:a16="http://schemas.microsoft.com/office/drawing/2014/main" id="{00000000-0008-0000-0300-000074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17" name="Text Box 38">
          <a:extLst>
            <a:ext uri="{FF2B5EF4-FFF2-40B4-BE49-F238E27FC236}">
              <a16:creationId xmlns:a16="http://schemas.microsoft.com/office/drawing/2014/main" id="{00000000-0008-0000-0300-000075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18" name="Text Box 39">
          <a:extLst>
            <a:ext uri="{FF2B5EF4-FFF2-40B4-BE49-F238E27FC236}">
              <a16:creationId xmlns:a16="http://schemas.microsoft.com/office/drawing/2014/main" id="{00000000-0008-0000-0300-000076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19" name="Text Box 40">
          <a:extLst>
            <a:ext uri="{FF2B5EF4-FFF2-40B4-BE49-F238E27FC236}">
              <a16:creationId xmlns:a16="http://schemas.microsoft.com/office/drawing/2014/main" id="{00000000-0008-0000-0300-000077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20" name="Text Box 41">
          <a:extLst>
            <a:ext uri="{FF2B5EF4-FFF2-40B4-BE49-F238E27FC236}">
              <a16:creationId xmlns:a16="http://schemas.microsoft.com/office/drawing/2014/main" id="{00000000-0008-0000-0300-000078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21" name="Text Box 42">
          <a:extLst>
            <a:ext uri="{FF2B5EF4-FFF2-40B4-BE49-F238E27FC236}">
              <a16:creationId xmlns:a16="http://schemas.microsoft.com/office/drawing/2014/main" id="{00000000-0008-0000-0300-000079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22" name="Text Box 43">
          <a:extLst>
            <a:ext uri="{FF2B5EF4-FFF2-40B4-BE49-F238E27FC236}">
              <a16:creationId xmlns:a16="http://schemas.microsoft.com/office/drawing/2014/main" id="{00000000-0008-0000-0300-00007A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23" name="Text Box 44">
          <a:extLst>
            <a:ext uri="{FF2B5EF4-FFF2-40B4-BE49-F238E27FC236}">
              <a16:creationId xmlns:a16="http://schemas.microsoft.com/office/drawing/2014/main" id="{00000000-0008-0000-0300-00007B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24" name="Text Box 45">
          <a:extLst>
            <a:ext uri="{FF2B5EF4-FFF2-40B4-BE49-F238E27FC236}">
              <a16:creationId xmlns:a16="http://schemas.microsoft.com/office/drawing/2014/main" id="{00000000-0008-0000-0300-00007C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25" name="Text Box 46">
          <a:extLst>
            <a:ext uri="{FF2B5EF4-FFF2-40B4-BE49-F238E27FC236}">
              <a16:creationId xmlns:a16="http://schemas.microsoft.com/office/drawing/2014/main" id="{00000000-0008-0000-0300-00007D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26" name="Text Box 47">
          <a:extLst>
            <a:ext uri="{FF2B5EF4-FFF2-40B4-BE49-F238E27FC236}">
              <a16:creationId xmlns:a16="http://schemas.microsoft.com/office/drawing/2014/main" id="{00000000-0008-0000-0300-00007E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27" name="Text Box 48">
          <a:extLst>
            <a:ext uri="{FF2B5EF4-FFF2-40B4-BE49-F238E27FC236}">
              <a16:creationId xmlns:a16="http://schemas.microsoft.com/office/drawing/2014/main" id="{00000000-0008-0000-0300-00007F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28" name="Text Box 49">
          <a:extLst>
            <a:ext uri="{FF2B5EF4-FFF2-40B4-BE49-F238E27FC236}">
              <a16:creationId xmlns:a16="http://schemas.microsoft.com/office/drawing/2014/main" id="{00000000-0008-0000-0300-000080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29" name="Text Box 50">
          <a:extLst>
            <a:ext uri="{FF2B5EF4-FFF2-40B4-BE49-F238E27FC236}">
              <a16:creationId xmlns:a16="http://schemas.microsoft.com/office/drawing/2014/main" id="{00000000-0008-0000-0300-000081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30" name="Text Box 51">
          <a:extLst>
            <a:ext uri="{FF2B5EF4-FFF2-40B4-BE49-F238E27FC236}">
              <a16:creationId xmlns:a16="http://schemas.microsoft.com/office/drawing/2014/main" id="{00000000-0008-0000-0300-000082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31" name="Text Box 52">
          <a:extLst>
            <a:ext uri="{FF2B5EF4-FFF2-40B4-BE49-F238E27FC236}">
              <a16:creationId xmlns:a16="http://schemas.microsoft.com/office/drawing/2014/main" id="{00000000-0008-0000-0300-000083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32" name="Text Box 53">
          <a:extLst>
            <a:ext uri="{FF2B5EF4-FFF2-40B4-BE49-F238E27FC236}">
              <a16:creationId xmlns:a16="http://schemas.microsoft.com/office/drawing/2014/main" id="{00000000-0008-0000-0300-000084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33" name="Text Box 54">
          <a:extLst>
            <a:ext uri="{FF2B5EF4-FFF2-40B4-BE49-F238E27FC236}">
              <a16:creationId xmlns:a16="http://schemas.microsoft.com/office/drawing/2014/main" id="{00000000-0008-0000-0300-000085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34" name="Text Box 55">
          <a:extLst>
            <a:ext uri="{FF2B5EF4-FFF2-40B4-BE49-F238E27FC236}">
              <a16:creationId xmlns:a16="http://schemas.microsoft.com/office/drawing/2014/main" id="{00000000-0008-0000-0300-000086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35" name="Text Box 56">
          <a:extLst>
            <a:ext uri="{FF2B5EF4-FFF2-40B4-BE49-F238E27FC236}">
              <a16:creationId xmlns:a16="http://schemas.microsoft.com/office/drawing/2014/main" id="{00000000-0008-0000-0300-000087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36" name="Text Box 57">
          <a:extLst>
            <a:ext uri="{FF2B5EF4-FFF2-40B4-BE49-F238E27FC236}">
              <a16:creationId xmlns:a16="http://schemas.microsoft.com/office/drawing/2014/main" id="{00000000-0008-0000-0300-000088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37" name="Text Box 58">
          <a:extLst>
            <a:ext uri="{FF2B5EF4-FFF2-40B4-BE49-F238E27FC236}">
              <a16:creationId xmlns:a16="http://schemas.microsoft.com/office/drawing/2014/main" id="{00000000-0008-0000-0300-000089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38" name="Text Box 59">
          <a:extLst>
            <a:ext uri="{FF2B5EF4-FFF2-40B4-BE49-F238E27FC236}">
              <a16:creationId xmlns:a16="http://schemas.microsoft.com/office/drawing/2014/main" id="{00000000-0008-0000-0300-00008A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39" name="Text Box 60">
          <a:extLst>
            <a:ext uri="{FF2B5EF4-FFF2-40B4-BE49-F238E27FC236}">
              <a16:creationId xmlns:a16="http://schemas.microsoft.com/office/drawing/2014/main" id="{00000000-0008-0000-0300-00008B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40" name="Text Box 61">
          <a:extLst>
            <a:ext uri="{FF2B5EF4-FFF2-40B4-BE49-F238E27FC236}">
              <a16:creationId xmlns:a16="http://schemas.microsoft.com/office/drawing/2014/main" id="{00000000-0008-0000-0300-00008C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41" name="Text Box 62">
          <a:extLst>
            <a:ext uri="{FF2B5EF4-FFF2-40B4-BE49-F238E27FC236}">
              <a16:creationId xmlns:a16="http://schemas.microsoft.com/office/drawing/2014/main" id="{00000000-0008-0000-0300-00008D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42" name="Text Box 63">
          <a:extLst>
            <a:ext uri="{FF2B5EF4-FFF2-40B4-BE49-F238E27FC236}">
              <a16:creationId xmlns:a16="http://schemas.microsoft.com/office/drawing/2014/main" id="{00000000-0008-0000-0300-00008E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43" name="Text Box 64">
          <a:extLst>
            <a:ext uri="{FF2B5EF4-FFF2-40B4-BE49-F238E27FC236}">
              <a16:creationId xmlns:a16="http://schemas.microsoft.com/office/drawing/2014/main" id="{00000000-0008-0000-0300-00008F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44" name="Text Box 65">
          <a:extLst>
            <a:ext uri="{FF2B5EF4-FFF2-40B4-BE49-F238E27FC236}">
              <a16:creationId xmlns:a16="http://schemas.microsoft.com/office/drawing/2014/main" id="{00000000-0008-0000-0300-000090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45" name="Text Box 66">
          <a:extLst>
            <a:ext uri="{FF2B5EF4-FFF2-40B4-BE49-F238E27FC236}">
              <a16:creationId xmlns:a16="http://schemas.microsoft.com/office/drawing/2014/main" id="{00000000-0008-0000-0300-000091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46" name="Text Box 67">
          <a:extLst>
            <a:ext uri="{FF2B5EF4-FFF2-40B4-BE49-F238E27FC236}">
              <a16:creationId xmlns:a16="http://schemas.microsoft.com/office/drawing/2014/main" id="{00000000-0008-0000-0300-000092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47" name="Text Box 68">
          <a:extLst>
            <a:ext uri="{FF2B5EF4-FFF2-40B4-BE49-F238E27FC236}">
              <a16:creationId xmlns:a16="http://schemas.microsoft.com/office/drawing/2014/main" id="{00000000-0008-0000-0300-000093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48" name="Text Box 69">
          <a:extLst>
            <a:ext uri="{FF2B5EF4-FFF2-40B4-BE49-F238E27FC236}">
              <a16:creationId xmlns:a16="http://schemas.microsoft.com/office/drawing/2014/main" id="{00000000-0008-0000-0300-000094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49" name="Text Box 70">
          <a:extLst>
            <a:ext uri="{FF2B5EF4-FFF2-40B4-BE49-F238E27FC236}">
              <a16:creationId xmlns:a16="http://schemas.microsoft.com/office/drawing/2014/main" id="{00000000-0008-0000-0300-000095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50" name="Text Box 71">
          <a:extLst>
            <a:ext uri="{FF2B5EF4-FFF2-40B4-BE49-F238E27FC236}">
              <a16:creationId xmlns:a16="http://schemas.microsoft.com/office/drawing/2014/main" id="{00000000-0008-0000-0300-000096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51" name="Text Box 72">
          <a:extLst>
            <a:ext uri="{FF2B5EF4-FFF2-40B4-BE49-F238E27FC236}">
              <a16:creationId xmlns:a16="http://schemas.microsoft.com/office/drawing/2014/main" id="{00000000-0008-0000-0300-000097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52" name="Text Box 73">
          <a:extLst>
            <a:ext uri="{FF2B5EF4-FFF2-40B4-BE49-F238E27FC236}">
              <a16:creationId xmlns:a16="http://schemas.microsoft.com/office/drawing/2014/main" id="{00000000-0008-0000-0300-000098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53" name="Text Box 74">
          <a:extLst>
            <a:ext uri="{FF2B5EF4-FFF2-40B4-BE49-F238E27FC236}">
              <a16:creationId xmlns:a16="http://schemas.microsoft.com/office/drawing/2014/main" id="{00000000-0008-0000-0300-000099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54" name="Text Box 75">
          <a:extLst>
            <a:ext uri="{FF2B5EF4-FFF2-40B4-BE49-F238E27FC236}">
              <a16:creationId xmlns:a16="http://schemas.microsoft.com/office/drawing/2014/main" id="{00000000-0008-0000-0300-00009A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55" name="Text Box 76">
          <a:extLst>
            <a:ext uri="{FF2B5EF4-FFF2-40B4-BE49-F238E27FC236}">
              <a16:creationId xmlns:a16="http://schemas.microsoft.com/office/drawing/2014/main" id="{00000000-0008-0000-0300-00009B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56" name="Text Box 77">
          <a:extLst>
            <a:ext uri="{FF2B5EF4-FFF2-40B4-BE49-F238E27FC236}">
              <a16:creationId xmlns:a16="http://schemas.microsoft.com/office/drawing/2014/main" id="{00000000-0008-0000-0300-00009C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57" name="Text Box 78">
          <a:extLst>
            <a:ext uri="{FF2B5EF4-FFF2-40B4-BE49-F238E27FC236}">
              <a16:creationId xmlns:a16="http://schemas.microsoft.com/office/drawing/2014/main" id="{00000000-0008-0000-0300-00009D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58" name="Text Box 79">
          <a:extLst>
            <a:ext uri="{FF2B5EF4-FFF2-40B4-BE49-F238E27FC236}">
              <a16:creationId xmlns:a16="http://schemas.microsoft.com/office/drawing/2014/main" id="{00000000-0008-0000-0300-00009E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82</xdr:row>
      <xdr:rowOff>0</xdr:rowOff>
    </xdr:from>
    <xdr:to>
      <xdr:col>2</xdr:col>
      <xdr:colOff>85725</xdr:colOff>
      <xdr:row>83</xdr:row>
      <xdr:rowOff>19053</xdr:rowOff>
    </xdr:to>
    <xdr:sp macro="" textlink="">
      <xdr:nvSpPr>
        <xdr:cNvPr id="159" name="Text Box 80">
          <a:extLst>
            <a:ext uri="{FF2B5EF4-FFF2-40B4-BE49-F238E27FC236}">
              <a16:creationId xmlns:a16="http://schemas.microsoft.com/office/drawing/2014/main" id="{00000000-0008-0000-0300-00009F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60" name="Text Box 2">
          <a:extLst>
            <a:ext uri="{FF2B5EF4-FFF2-40B4-BE49-F238E27FC236}">
              <a16:creationId xmlns:a16="http://schemas.microsoft.com/office/drawing/2014/main" id="{00000000-0008-0000-0300-0000A0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61" name="Text Box 3">
          <a:extLst>
            <a:ext uri="{FF2B5EF4-FFF2-40B4-BE49-F238E27FC236}">
              <a16:creationId xmlns:a16="http://schemas.microsoft.com/office/drawing/2014/main" id="{00000000-0008-0000-0300-0000A1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62" name="Text Box 4">
          <a:extLst>
            <a:ext uri="{FF2B5EF4-FFF2-40B4-BE49-F238E27FC236}">
              <a16:creationId xmlns:a16="http://schemas.microsoft.com/office/drawing/2014/main" id="{00000000-0008-0000-0300-0000A2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63" name="Text Box 5">
          <a:extLst>
            <a:ext uri="{FF2B5EF4-FFF2-40B4-BE49-F238E27FC236}">
              <a16:creationId xmlns:a16="http://schemas.microsoft.com/office/drawing/2014/main" id="{00000000-0008-0000-0300-0000A3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64" name="Text Box 6">
          <a:extLst>
            <a:ext uri="{FF2B5EF4-FFF2-40B4-BE49-F238E27FC236}">
              <a16:creationId xmlns:a16="http://schemas.microsoft.com/office/drawing/2014/main" id="{00000000-0008-0000-0300-0000A4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65" name="Text Box 7">
          <a:extLst>
            <a:ext uri="{FF2B5EF4-FFF2-40B4-BE49-F238E27FC236}">
              <a16:creationId xmlns:a16="http://schemas.microsoft.com/office/drawing/2014/main" id="{00000000-0008-0000-0300-0000A5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66" name="Text Box 8">
          <a:extLst>
            <a:ext uri="{FF2B5EF4-FFF2-40B4-BE49-F238E27FC236}">
              <a16:creationId xmlns:a16="http://schemas.microsoft.com/office/drawing/2014/main" id="{00000000-0008-0000-0300-0000A6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67" name="Text Box 9">
          <a:extLst>
            <a:ext uri="{FF2B5EF4-FFF2-40B4-BE49-F238E27FC236}">
              <a16:creationId xmlns:a16="http://schemas.microsoft.com/office/drawing/2014/main" id="{00000000-0008-0000-0300-0000A7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68" name="Text Box 10">
          <a:extLst>
            <a:ext uri="{FF2B5EF4-FFF2-40B4-BE49-F238E27FC236}">
              <a16:creationId xmlns:a16="http://schemas.microsoft.com/office/drawing/2014/main" id="{00000000-0008-0000-0300-0000A8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69" name="Text Box 11">
          <a:extLst>
            <a:ext uri="{FF2B5EF4-FFF2-40B4-BE49-F238E27FC236}">
              <a16:creationId xmlns:a16="http://schemas.microsoft.com/office/drawing/2014/main" id="{00000000-0008-0000-0300-0000A9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70" name="Text Box 12">
          <a:extLst>
            <a:ext uri="{FF2B5EF4-FFF2-40B4-BE49-F238E27FC236}">
              <a16:creationId xmlns:a16="http://schemas.microsoft.com/office/drawing/2014/main" id="{00000000-0008-0000-0300-0000AA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71" name="Text Box 13">
          <a:extLst>
            <a:ext uri="{FF2B5EF4-FFF2-40B4-BE49-F238E27FC236}">
              <a16:creationId xmlns:a16="http://schemas.microsoft.com/office/drawing/2014/main" id="{00000000-0008-0000-0300-0000AB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72" name="Text Box 14">
          <a:extLst>
            <a:ext uri="{FF2B5EF4-FFF2-40B4-BE49-F238E27FC236}">
              <a16:creationId xmlns:a16="http://schemas.microsoft.com/office/drawing/2014/main" id="{00000000-0008-0000-0300-0000AC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73" name="Text Box 15">
          <a:extLst>
            <a:ext uri="{FF2B5EF4-FFF2-40B4-BE49-F238E27FC236}">
              <a16:creationId xmlns:a16="http://schemas.microsoft.com/office/drawing/2014/main" id="{00000000-0008-0000-0300-0000AD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74" name="Text Box 16">
          <a:extLst>
            <a:ext uri="{FF2B5EF4-FFF2-40B4-BE49-F238E27FC236}">
              <a16:creationId xmlns:a16="http://schemas.microsoft.com/office/drawing/2014/main" id="{00000000-0008-0000-0300-0000AE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75" name="Text Box 17">
          <a:extLst>
            <a:ext uri="{FF2B5EF4-FFF2-40B4-BE49-F238E27FC236}">
              <a16:creationId xmlns:a16="http://schemas.microsoft.com/office/drawing/2014/main" id="{00000000-0008-0000-0300-0000AF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76" name="Text Box 18">
          <a:extLst>
            <a:ext uri="{FF2B5EF4-FFF2-40B4-BE49-F238E27FC236}">
              <a16:creationId xmlns:a16="http://schemas.microsoft.com/office/drawing/2014/main" id="{00000000-0008-0000-0300-0000B0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77" name="Text Box 19">
          <a:extLst>
            <a:ext uri="{FF2B5EF4-FFF2-40B4-BE49-F238E27FC236}">
              <a16:creationId xmlns:a16="http://schemas.microsoft.com/office/drawing/2014/main" id="{00000000-0008-0000-0300-0000B1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78" name="Text Box 20">
          <a:extLst>
            <a:ext uri="{FF2B5EF4-FFF2-40B4-BE49-F238E27FC236}">
              <a16:creationId xmlns:a16="http://schemas.microsoft.com/office/drawing/2014/main" id="{00000000-0008-0000-0300-0000B2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79" name="Text Box 21">
          <a:extLst>
            <a:ext uri="{FF2B5EF4-FFF2-40B4-BE49-F238E27FC236}">
              <a16:creationId xmlns:a16="http://schemas.microsoft.com/office/drawing/2014/main" id="{00000000-0008-0000-0300-0000B3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80" name="Text Box 22">
          <a:extLst>
            <a:ext uri="{FF2B5EF4-FFF2-40B4-BE49-F238E27FC236}">
              <a16:creationId xmlns:a16="http://schemas.microsoft.com/office/drawing/2014/main" id="{00000000-0008-0000-0300-0000B4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81" name="Text Box 23">
          <a:extLst>
            <a:ext uri="{FF2B5EF4-FFF2-40B4-BE49-F238E27FC236}">
              <a16:creationId xmlns:a16="http://schemas.microsoft.com/office/drawing/2014/main" id="{00000000-0008-0000-0300-0000B5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82" name="Text Box 24">
          <a:extLst>
            <a:ext uri="{FF2B5EF4-FFF2-40B4-BE49-F238E27FC236}">
              <a16:creationId xmlns:a16="http://schemas.microsoft.com/office/drawing/2014/main" id="{00000000-0008-0000-0300-0000B6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83" name="Text Box 25">
          <a:extLst>
            <a:ext uri="{FF2B5EF4-FFF2-40B4-BE49-F238E27FC236}">
              <a16:creationId xmlns:a16="http://schemas.microsoft.com/office/drawing/2014/main" id="{00000000-0008-0000-0300-0000B7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84" name="Text Box 26">
          <a:extLst>
            <a:ext uri="{FF2B5EF4-FFF2-40B4-BE49-F238E27FC236}">
              <a16:creationId xmlns:a16="http://schemas.microsoft.com/office/drawing/2014/main" id="{00000000-0008-0000-0300-0000B8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85" name="Text Box 27">
          <a:extLst>
            <a:ext uri="{FF2B5EF4-FFF2-40B4-BE49-F238E27FC236}">
              <a16:creationId xmlns:a16="http://schemas.microsoft.com/office/drawing/2014/main" id="{00000000-0008-0000-0300-0000B9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86" name="Text Box 28">
          <a:extLst>
            <a:ext uri="{FF2B5EF4-FFF2-40B4-BE49-F238E27FC236}">
              <a16:creationId xmlns:a16="http://schemas.microsoft.com/office/drawing/2014/main" id="{00000000-0008-0000-0300-0000BA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87" name="Text Box 29">
          <a:extLst>
            <a:ext uri="{FF2B5EF4-FFF2-40B4-BE49-F238E27FC236}">
              <a16:creationId xmlns:a16="http://schemas.microsoft.com/office/drawing/2014/main" id="{00000000-0008-0000-0300-0000BB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88" name="Text Box 30">
          <a:extLst>
            <a:ext uri="{FF2B5EF4-FFF2-40B4-BE49-F238E27FC236}">
              <a16:creationId xmlns:a16="http://schemas.microsoft.com/office/drawing/2014/main" id="{00000000-0008-0000-0300-0000BC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89" name="Text Box 31">
          <a:extLst>
            <a:ext uri="{FF2B5EF4-FFF2-40B4-BE49-F238E27FC236}">
              <a16:creationId xmlns:a16="http://schemas.microsoft.com/office/drawing/2014/main" id="{00000000-0008-0000-0300-0000BD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90" name="Text Box 32">
          <a:extLst>
            <a:ext uri="{FF2B5EF4-FFF2-40B4-BE49-F238E27FC236}">
              <a16:creationId xmlns:a16="http://schemas.microsoft.com/office/drawing/2014/main" id="{00000000-0008-0000-0300-0000BE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91" name="Text Box 33">
          <a:extLst>
            <a:ext uri="{FF2B5EF4-FFF2-40B4-BE49-F238E27FC236}">
              <a16:creationId xmlns:a16="http://schemas.microsoft.com/office/drawing/2014/main" id="{00000000-0008-0000-0300-0000BF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92" name="Text Box 34">
          <a:extLst>
            <a:ext uri="{FF2B5EF4-FFF2-40B4-BE49-F238E27FC236}">
              <a16:creationId xmlns:a16="http://schemas.microsoft.com/office/drawing/2014/main" id="{00000000-0008-0000-0300-0000C0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93" name="Text Box 35">
          <a:extLst>
            <a:ext uri="{FF2B5EF4-FFF2-40B4-BE49-F238E27FC236}">
              <a16:creationId xmlns:a16="http://schemas.microsoft.com/office/drawing/2014/main" id="{00000000-0008-0000-0300-0000C1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94" name="Text Box 36">
          <a:extLst>
            <a:ext uri="{FF2B5EF4-FFF2-40B4-BE49-F238E27FC236}">
              <a16:creationId xmlns:a16="http://schemas.microsoft.com/office/drawing/2014/main" id="{00000000-0008-0000-0300-0000C2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95" name="Text Box 37">
          <a:extLst>
            <a:ext uri="{FF2B5EF4-FFF2-40B4-BE49-F238E27FC236}">
              <a16:creationId xmlns:a16="http://schemas.microsoft.com/office/drawing/2014/main" id="{00000000-0008-0000-0300-0000C3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96" name="Text Box 38">
          <a:extLst>
            <a:ext uri="{FF2B5EF4-FFF2-40B4-BE49-F238E27FC236}">
              <a16:creationId xmlns:a16="http://schemas.microsoft.com/office/drawing/2014/main" id="{00000000-0008-0000-0300-0000C4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97" name="Text Box 39">
          <a:extLst>
            <a:ext uri="{FF2B5EF4-FFF2-40B4-BE49-F238E27FC236}">
              <a16:creationId xmlns:a16="http://schemas.microsoft.com/office/drawing/2014/main" id="{00000000-0008-0000-0300-0000C5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98" name="Text Box 40">
          <a:extLst>
            <a:ext uri="{FF2B5EF4-FFF2-40B4-BE49-F238E27FC236}">
              <a16:creationId xmlns:a16="http://schemas.microsoft.com/office/drawing/2014/main" id="{00000000-0008-0000-0300-0000C6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199" name="Text Box 41">
          <a:extLst>
            <a:ext uri="{FF2B5EF4-FFF2-40B4-BE49-F238E27FC236}">
              <a16:creationId xmlns:a16="http://schemas.microsoft.com/office/drawing/2014/main" id="{00000000-0008-0000-0300-0000C7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00" name="Text Box 42">
          <a:extLst>
            <a:ext uri="{FF2B5EF4-FFF2-40B4-BE49-F238E27FC236}">
              <a16:creationId xmlns:a16="http://schemas.microsoft.com/office/drawing/2014/main" id="{00000000-0008-0000-0300-0000C8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01" name="Text Box 43">
          <a:extLst>
            <a:ext uri="{FF2B5EF4-FFF2-40B4-BE49-F238E27FC236}">
              <a16:creationId xmlns:a16="http://schemas.microsoft.com/office/drawing/2014/main" id="{00000000-0008-0000-0300-0000C9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02" name="Text Box 44">
          <a:extLst>
            <a:ext uri="{FF2B5EF4-FFF2-40B4-BE49-F238E27FC236}">
              <a16:creationId xmlns:a16="http://schemas.microsoft.com/office/drawing/2014/main" id="{00000000-0008-0000-0300-0000CA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03" name="Text Box 45">
          <a:extLst>
            <a:ext uri="{FF2B5EF4-FFF2-40B4-BE49-F238E27FC236}">
              <a16:creationId xmlns:a16="http://schemas.microsoft.com/office/drawing/2014/main" id="{00000000-0008-0000-0300-0000CB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04" name="Text Box 46">
          <a:extLst>
            <a:ext uri="{FF2B5EF4-FFF2-40B4-BE49-F238E27FC236}">
              <a16:creationId xmlns:a16="http://schemas.microsoft.com/office/drawing/2014/main" id="{00000000-0008-0000-0300-0000CC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05" name="Text Box 47">
          <a:extLst>
            <a:ext uri="{FF2B5EF4-FFF2-40B4-BE49-F238E27FC236}">
              <a16:creationId xmlns:a16="http://schemas.microsoft.com/office/drawing/2014/main" id="{00000000-0008-0000-0300-0000CD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06" name="Text Box 48">
          <a:extLst>
            <a:ext uri="{FF2B5EF4-FFF2-40B4-BE49-F238E27FC236}">
              <a16:creationId xmlns:a16="http://schemas.microsoft.com/office/drawing/2014/main" id="{00000000-0008-0000-0300-0000CE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07" name="Text Box 49">
          <a:extLst>
            <a:ext uri="{FF2B5EF4-FFF2-40B4-BE49-F238E27FC236}">
              <a16:creationId xmlns:a16="http://schemas.microsoft.com/office/drawing/2014/main" id="{00000000-0008-0000-0300-0000CF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08" name="Text Box 50">
          <a:extLst>
            <a:ext uri="{FF2B5EF4-FFF2-40B4-BE49-F238E27FC236}">
              <a16:creationId xmlns:a16="http://schemas.microsoft.com/office/drawing/2014/main" id="{00000000-0008-0000-0300-0000D0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09" name="Text Box 51">
          <a:extLst>
            <a:ext uri="{FF2B5EF4-FFF2-40B4-BE49-F238E27FC236}">
              <a16:creationId xmlns:a16="http://schemas.microsoft.com/office/drawing/2014/main" id="{00000000-0008-0000-0300-0000D1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10" name="Text Box 52">
          <a:extLst>
            <a:ext uri="{FF2B5EF4-FFF2-40B4-BE49-F238E27FC236}">
              <a16:creationId xmlns:a16="http://schemas.microsoft.com/office/drawing/2014/main" id="{00000000-0008-0000-0300-0000D2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11" name="Text Box 53">
          <a:extLst>
            <a:ext uri="{FF2B5EF4-FFF2-40B4-BE49-F238E27FC236}">
              <a16:creationId xmlns:a16="http://schemas.microsoft.com/office/drawing/2014/main" id="{00000000-0008-0000-0300-0000D3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12" name="Text Box 54">
          <a:extLst>
            <a:ext uri="{FF2B5EF4-FFF2-40B4-BE49-F238E27FC236}">
              <a16:creationId xmlns:a16="http://schemas.microsoft.com/office/drawing/2014/main" id="{00000000-0008-0000-0300-0000D4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13" name="Text Box 55">
          <a:extLst>
            <a:ext uri="{FF2B5EF4-FFF2-40B4-BE49-F238E27FC236}">
              <a16:creationId xmlns:a16="http://schemas.microsoft.com/office/drawing/2014/main" id="{00000000-0008-0000-0300-0000D5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14" name="Text Box 56">
          <a:extLst>
            <a:ext uri="{FF2B5EF4-FFF2-40B4-BE49-F238E27FC236}">
              <a16:creationId xmlns:a16="http://schemas.microsoft.com/office/drawing/2014/main" id="{00000000-0008-0000-0300-0000D6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15" name="Text Box 57">
          <a:extLst>
            <a:ext uri="{FF2B5EF4-FFF2-40B4-BE49-F238E27FC236}">
              <a16:creationId xmlns:a16="http://schemas.microsoft.com/office/drawing/2014/main" id="{00000000-0008-0000-0300-0000D7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16" name="Text Box 58">
          <a:extLst>
            <a:ext uri="{FF2B5EF4-FFF2-40B4-BE49-F238E27FC236}">
              <a16:creationId xmlns:a16="http://schemas.microsoft.com/office/drawing/2014/main" id="{00000000-0008-0000-0300-0000D8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17" name="Text Box 59">
          <a:extLst>
            <a:ext uri="{FF2B5EF4-FFF2-40B4-BE49-F238E27FC236}">
              <a16:creationId xmlns:a16="http://schemas.microsoft.com/office/drawing/2014/main" id="{00000000-0008-0000-0300-0000D9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18" name="Text Box 60">
          <a:extLst>
            <a:ext uri="{FF2B5EF4-FFF2-40B4-BE49-F238E27FC236}">
              <a16:creationId xmlns:a16="http://schemas.microsoft.com/office/drawing/2014/main" id="{00000000-0008-0000-0300-0000DA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19" name="Text Box 61">
          <a:extLst>
            <a:ext uri="{FF2B5EF4-FFF2-40B4-BE49-F238E27FC236}">
              <a16:creationId xmlns:a16="http://schemas.microsoft.com/office/drawing/2014/main" id="{00000000-0008-0000-0300-0000DB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20" name="Text Box 62">
          <a:extLst>
            <a:ext uri="{FF2B5EF4-FFF2-40B4-BE49-F238E27FC236}">
              <a16:creationId xmlns:a16="http://schemas.microsoft.com/office/drawing/2014/main" id="{00000000-0008-0000-0300-0000DC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21" name="Text Box 63">
          <a:extLst>
            <a:ext uri="{FF2B5EF4-FFF2-40B4-BE49-F238E27FC236}">
              <a16:creationId xmlns:a16="http://schemas.microsoft.com/office/drawing/2014/main" id="{00000000-0008-0000-0300-0000DD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22" name="Text Box 64">
          <a:extLst>
            <a:ext uri="{FF2B5EF4-FFF2-40B4-BE49-F238E27FC236}">
              <a16:creationId xmlns:a16="http://schemas.microsoft.com/office/drawing/2014/main" id="{00000000-0008-0000-0300-0000DE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23" name="Text Box 65">
          <a:extLst>
            <a:ext uri="{FF2B5EF4-FFF2-40B4-BE49-F238E27FC236}">
              <a16:creationId xmlns:a16="http://schemas.microsoft.com/office/drawing/2014/main" id="{00000000-0008-0000-0300-0000DF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24" name="Text Box 66">
          <a:extLst>
            <a:ext uri="{FF2B5EF4-FFF2-40B4-BE49-F238E27FC236}">
              <a16:creationId xmlns:a16="http://schemas.microsoft.com/office/drawing/2014/main" id="{00000000-0008-0000-0300-0000E0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25" name="Text Box 67">
          <a:extLst>
            <a:ext uri="{FF2B5EF4-FFF2-40B4-BE49-F238E27FC236}">
              <a16:creationId xmlns:a16="http://schemas.microsoft.com/office/drawing/2014/main" id="{00000000-0008-0000-0300-0000E1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26" name="Text Box 68">
          <a:extLst>
            <a:ext uri="{FF2B5EF4-FFF2-40B4-BE49-F238E27FC236}">
              <a16:creationId xmlns:a16="http://schemas.microsoft.com/office/drawing/2014/main" id="{00000000-0008-0000-0300-0000E2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27" name="Text Box 69">
          <a:extLst>
            <a:ext uri="{FF2B5EF4-FFF2-40B4-BE49-F238E27FC236}">
              <a16:creationId xmlns:a16="http://schemas.microsoft.com/office/drawing/2014/main" id="{00000000-0008-0000-0300-0000E3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28" name="Text Box 70">
          <a:extLst>
            <a:ext uri="{FF2B5EF4-FFF2-40B4-BE49-F238E27FC236}">
              <a16:creationId xmlns:a16="http://schemas.microsoft.com/office/drawing/2014/main" id="{00000000-0008-0000-0300-0000E4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29" name="Text Box 71">
          <a:extLst>
            <a:ext uri="{FF2B5EF4-FFF2-40B4-BE49-F238E27FC236}">
              <a16:creationId xmlns:a16="http://schemas.microsoft.com/office/drawing/2014/main" id="{00000000-0008-0000-0300-0000E5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30" name="Text Box 72">
          <a:extLst>
            <a:ext uri="{FF2B5EF4-FFF2-40B4-BE49-F238E27FC236}">
              <a16:creationId xmlns:a16="http://schemas.microsoft.com/office/drawing/2014/main" id="{00000000-0008-0000-0300-0000E6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31" name="Text Box 73">
          <a:extLst>
            <a:ext uri="{FF2B5EF4-FFF2-40B4-BE49-F238E27FC236}">
              <a16:creationId xmlns:a16="http://schemas.microsoft.com/office/drawing/2014/main" id="{00000000-0008-0000-0300-0000E7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32" name="Text Box 74">
          <a:extLst>
            <a:ext uri="{FF2B5EF4-FFF2-40B4-BE49-F238E27FC236}">
              <a16:creationId xmlns:a16="http://schemas.microsoft.com/office/drawing/2014/main" id="{00000000-0008-0000-0300-0000E8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33" name="Text Box 75">
          <a:extLst>
            <a:ext uri="{FF2B5EF4-FFF2-40B4-BE49-F238E27FC236}">
              <a16:creationId xmlns:a16="http://schemas.microsoft.com/office/drawing/2014/main" id="{00000000-0008-0000-0300-0000E9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34" name="Text Box 76">
          <a:extLst>
            <a:ext uri="{FF2B5EF4-FFF2-40B4-BE49-F238E27FC236}">
              <a16:creationId xmlns:a16="http://schemas.microsoft.com/office/drawing/2014/main" id="{00000000-0008-0000-0300-0000EA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35" name="Text Box 77">
          <a:extLst>
            <a:ext uri="{FF2B5EF4-FFF2-40B4-BE49-F238E27FC236}">
              <a16:creationId xmlns:a16="http://schemas.microsoft.com/office/drawing/2014/main" id="{00000000-0008-0000-0300-0000EB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36" name="Text Box 78">
          <a:extLst>
            <a:ext uri="{FF2B5EF4-FFF2-40B4-BE49-F238E27FC236}">
              <a16:creationId xmlns:a16="http://schemas.microsoft.com/office/drawing/2014/main" id="{00000000-0008-0000-0300-0000EC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37" name="Text Box 79">
          <a:extLst>
            <a:ext uri="{FF2B5EF4-FFF2-40B4-BE49-F238E27FC236}">
              <a16:creationId xmlns:a16="http://schemas.microsoft.com/office/drawing/2014/main" id="{00000000-0008-0000-0300-0000ED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76</xdr:row>
      <xdr:rowOff>95252</xdr:rowOff>
    </xdr:to>
    <xdr:sp macro="" textlink="">
      <xdr:nvSpPr>
        <xdr:cNvPr id="238" name="Text Box 80">
          <a:extLst>
            <a:ext uri="{FF2B5EF4-FFF2-40B4-BE49-F238E27FC236}">
              <a16:creationId xmlns:a16="http://schemas.microsoft.com/office/drawing/2014/main" id="{00000000-0008-0000-0300-0000EE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39" name="Text Box 2">
          <a:extLst>
            <a:ext uri="{FF2B5EF4-FFF2-40B4-BE49-F238E27FC236}">
              <a16:creationId xmlns:a16="http://schemas.microsoft.com/office/drawing/2014/main" id="{00000000-0008-0000-0300-0000EF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40" name="Text Box 3">
          <a:extLst>
            <a:ext uri="{FF2B5EF4-FFF2-40B4-BE49-F238E27FC236}">
              <a16:creationId xmlns:a16="http://schemas.microsoft.com/office/drawing/2014/main" id="{00000000-0008-0000-0300-0000F0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41" name="Text Box 4">
          <a:extLst>
            <a:ext uri="{FF2B5EF4-FFF2-40B4-BE49-F238E27FC236}">
              <a16:creationId xmlns:a16="http://schemas.microsoft.com/office/drawing/2014/main" id="{00000000-0008-0000-0300-0000F1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42" name="Text Box 5">
          <a:extLst>
            <a:ext uri="{FF2B5EF4-FFF2-40B4-BE49-F238E27FC236}">
              <a16:creationId xmlns:a16="http://schemas.microsoft.com/office/drawing/2014/main" id="{00000000-0008-0000-0300-0000F2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43" name="Text Box 6">
          <a:extLst>
            <a:ext uri="{FF2B5EF4-FFF2-40B4-BE49-F238E27FC236}">
              <a16:creationId xmlns:a16="http://schemas.microsoft.com/office/drawing/2014/main" id="{00000000-0008-0000-0300-0000F3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44" name="Text Box 7">
          <a:extLst>
            <a:ext uri="{FF2B5EF4-FFF2-40B4-BE49-F238E27FC236}">
              <a16:creationId xmlns:a16="http://schemas.microsoft.com/office/drawing/2014/main" id="{00000000-0008-0000-0300-0000F4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45" name="Text Box 8">
          <a:extLst>
            <a:ext uri="{FF2B5EF4-FFF2-40B4-BE49-F238E27FC236}">
              <a16:creationId xmlns:a16="http://schemas.microsoft.com/office/drawing/2014/main" id="{00000000-0008-0000-0300-0000F5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46" name="Text Box 9">
          <a:extLst>
            <a:ext uri="{FF2B5EF4-FFF2-40B4-BE49-F238E27FC236}">
              <a16:creationId xmlns:a16="http://schemas.microsoft.com/office/drawing/2014/main" id="{00000000-0008-0000-0300-0000F6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47" name="Text Box 10">
          <a:extLst>
            <a:ext uri="{FF2B5EF4-FFF2-40B4-BE49-F238E27FC236}">
              <a16:creationId xmlns:a16="http://schemas.microsoft.com/office/drawing/2014/main" id="{00000000-0008-0000-0300-0000F7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48" name="Text Box 11">
          <a:extLst>
            <a:ext uri="{FF2B5EF4-FFF2-40B4-BE49-F238E27FC236}">
              <a16:creationId xmlns:a16="http://schemas.microsoft.com/office/drawing/2014/main" id="{00000000-0008-0000-0300-0000F8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49" name="Text Box 12">
          <a:extLst>
            <a:ext uri="{FF2B5EF4-FFF2-40B4-BE49-F238E27FC236}">
              <a16:creationId xmlns:a16="http://schemas.microsoft.com/office/drawing/2014/main" id="{00000000-0008-0000-0300-0000F9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50" name="Text Box 13">
          <a:extLst>
            <a:ext uri="{FF2B5EF4-FFF2-40B4-BE49-F238E27FC236}">
              <a16:creationId xmlns:a16="http://schemas.microsoft.com/office/drawing/2014/main" id="{00000000-0008-0000-0300-0000FA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51" name="Text Box 14">
          <a:extLst>
            <a:ext uri="{FF2B5EF4-FFF2-40B4-BE49-F238E27FC236}">
              <a16:creationId xmlns:a16="http://schemas.microsoft.com/office/drawing/2014/main" id="{00000000-0008-0000-0300-0000FB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52" name="Text Box 15">
          <a:extLst>
            <a:ext uri="{FF2B5EF4-FFF2-40B4-BE49-F238E27FC236}">
              <a16:creationId xmlns:a16="http://schemas.microsoft.com/office/drawing/2014/main" id="{00000000-0008-0000-0300-0000FC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53" name="Text Box 16">
          <a:extLst>
            <a:ext uri="{FF2B5EF4-FFF2-40B4-BE49-F238E27FC236}">
              <a16:creationId xmlns:a16="http://schemas.microsoft.com/office/drawing/2014/main" id="{00000000-0008-0000-0300-0000FD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54" name="Text Box 17">
          <a:extLst>
            <a:ext uri="{FF2B5EF4-FFF2-40B4-BE49-F238E27FC236}">
              <a16:creationId xmlns:a16="http://schemas.microsoft.com/office/drawing/2014/main" id="{00000000-0008-0000-0300-0000FE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55" name="Text Box 18">
          <a:extLst>
            <a:ext uri="{FF2B5EF4-FFF2-40B4-BE49-F238E27FC236}">
              <a16:creationId xmlns:a16="http://schemas.microsoft.com/office/drawing/2014/main" id="{00000000-0008-0000-0300-0000FF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56" name="Text Box 19">
          <a:extLst>
            <a:ext uri="{FF2B5EF4-FFF2-40B4-BE49-F238E27FC236}">
              <a16:creationId xmlns:a16="http://schemas.microsoft.com/office/drawing/2014/main" id="{00000000-0008-0000-0300-000000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57" name="Text Box 20">
          <a:extLst>
            <a:ext uri="{FF2B5EF4-FFF2-40B4-BE49-F238E27FC236}">
              <a16:creationId xmlns:a16="http://schemas.microsoft.com/office/drawing/2014/main" id="{00000000-0008-0000-0300-000001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58" name="Text Box 21">
          <a:extLst>
            <a:ext uri="{FF2B5EF4-FFF2-40B4-BE49-F238E27FC236}">
              <a16:creationId xmlns:a16="http://schemas.microsoft.com/office/drawing/2014/main" id="{00000000-0008-0000-0300-000002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59" name="Text Box 22">
          <a:extLst>
            <a:ext uri="{FF2B5EF4-FFF2-40B4-BE49-F238E27FC236}">
              <a16:creationId xmlns:a16="http://schemas.microsoft.com/office/drawing/2014/main" id="{00000000-0008-0000-0300-000003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60" name="Text Box 23">
          <a:extLst>
            <a:ext uri="{FF2B5EF4-FFF2-40B4-BE49-F238E27FC236}">
              <a16:creationId xmlns:a16="http://schemas.microsoft.com/office/drawing/2014/main" id="{00000000-0008-0000-0300-000004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61" name="Text Box 24">
          <a:extLst>
            <a:ext uri="{FF2B5EF4-FFF2-40B4-BE49-F238E27FC236}">
              <a16:creationId xmlns:a16="http://schemas.microsoft.com/office/drawing/2014/main" id="{00000000-0008-0000-0300-000005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62" name="Text Box 25">
          <a:extLst>
            <a:ext uri="{FF2B5EF4-FFF2-40B4-BE49-F238E27FC236}">
              <a16:creationId xmlns:a16="http://schemas.microsoft.com/office/drawing/2014/main" id="{00000000-0008-0000-0300-000006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63" name="Text Box 26">
          <a:extLst>
            <a:ext uri="{FF2B5EF4-FFF2-40B4-BE49-F238E27FC236}">
              <a16:creationId xmlns:a16="http://schemas.microsoft.com/office/drawing/2014/main" id="{00000000-0008-0000-0300-000007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64" name="Text Box 27">
          <a:extLst>
            <a:ext uri="{FF2B5EF4-FFF2-40B4-BE49-F238E27FC236}">
              <a16:creationId xmlns:a16="http://schemas.microsoft.com/office/drawing/2014/main" id="{00000000-0008-0000-0300-000008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65" name="Text Box 28">
          <a:extLst>
            <a:ext uri="{FF2B5EF4-FFF2-40B4-BE49-F238E27FC236}">
              <a16:creationId xmlns:a16="http://schemas.microsoft.com/office/drawing/2014/main" id="{00000000-0008-0000-0300-000009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66" name="Text Box 29">
          <a:extLst>
            <a:ext uri="{FF2B5EF4-FFF2-40B4-BE49-F238E27FC236}">
              <a16:creationId xmlns:a16="http://schemas.microsoft.com/office/drawing/2014/main" id="{00000000-0008-0000-0300-00000A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67" name="Text Box 30">
          <a:extLst>
            <a:ext uri="{FF2B5EF4-FFF2-40B4-BE49-F238E27FC236}">
              <a16:creationId xmlns:a16="http://schemas.microsoft.com/office/drawing/2014/main" id="{00000000-0008-0000-0300-00000B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68" name="Text Box 31">
          <a:extLst>
            <a:ext uri="{FF2B5EF4-FFF2-40B4-BE49-F238E27FC236}">
              <a16:creationId xmlns:a16="http://schemas.microsoft.com/office/drawing/2014/main" id="{00000000-0008-0000-0300-00000C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69" name="Text Box 32">
          <a:extLst>
            <a:ext uri="{FF2B5EF4-FFF2-40B4-BE49-F238E27FC236}">
              <a16:creationId xmlns:a16="http://schemas.microsoft.com/office/drawing/2014/main" id="{00000000-0008-0000-0300-00000D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70" name="Text Box 33">
          <a:extLst>
            <a:ext uri="{FF2B5EF4-FFF2-40B4-BE49-F238E27FC236}">
              <a16:creationId xmlns:a16="http://schemas.microsoft.com/office/drawing/2014/main" id="{00000000-0008-0000-0300-00000E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71" name="Text Box 34">
          <a:extLst>
            <a:ext uri="{FF2B5EF4-FFF2-40B4-BE49-F238E27FC236}">
              <a16:creationId xmlns:a16="http://schemas.microsoft.com/office/drawing/2014/main" id="{00000000-0008-0000-0300-00000F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72" name="Text Box 35">
          <a:extLst>
            <a:ext uri="{FF2B5EF4-FFF2-40B4-BE49-F238E27FC236}">
              <a16:creationId xmlns:a16="http://schemas.microsoft.com/office/drawing/2014/main" id="{00000000-0008-0000-0300-000010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73" name="Text Box 36">
          <a:extLst>
            <a:ext uri="{FF2B5EF4-FFF2-40B4-BE49-F238E27FC236}">
              <a16:creationId xmlns:a16="http://schemas.microsoft.com/office/drawing/2014/main" id="{00000000-0008-0000-0300-000011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74" name="Text Box 37">
          <a:extLst>
            <a:ext uri="{FF2B5EF4-FFF2-40B4-BE49-F238E27FC236}">
              <a16:creationId xmlns:a16="http://schemas.microsoft.com/office/drawing/2014/main" id="{00000000-0008-0000-0300-000012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75" name="Text Box 38">
          <a:extLst>
            <a:ext uri="{FF2B5EF4-FFF2-40B4-BE49-F238E27FC236}">
              <a16:creationId xmlns:a16="http://schemas.microsoft.com/office/drawing/2014/main" id="{00000000-0008-0000-0300-000013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76" name="Text Box 39">
          <a:extLst>
            <a:ext uri="{FF2B5EF4-FFF2-40B4-BE49-F238E27FC236}">
              <a16:creationId xmlns:a16="http://schemas.microsoft.com/office/drawing/2014/main" id="{00000000-0008-0000-0300-000014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77" name="Text Box 40">
          <a:extLst>
            <a:ext uri="{FF2B5EF4-FFF2-40B4-BE49-F238E27FC236}">
              <a16:creationId xmlns:a16="http://schemas.microsoft.com/office/drawing/2014/main" id="{00000000-0008-0000-0300-000015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78" name="Text Box 41">
          <a:extLst>
            <a:ext uri="{FF2B5EF4-FFF2-40B4-BE49-F238E27FC236}">
              <a16:creationId xmlns:a16="http://schemas.microsoft.com/office/drawing/2014/main" id="{00000000-0008-0000-0300-000016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79" name="Text Box 42">
          <a:extLst>
            <a:ext uri="{FF2B5EF4-FFF2-40B4-BE49-F238E27FC236}">
              <a16:creationId xmlns:a16="http://schemas.microsoft.com/office/drawing/2014/main" id="{00000000-0008-0000-0300-000017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80" name="Text Box 43">
          <a:extLst>
            <a:ext uri="{FF2B5EF4-FFF2-40B4-BE49-F238E27FC236}">
              <a16:creationId xmlns:a16="http://schemas.microsoft.com/office/drawing/2014/main" id="{00000000-0008-0000-0300-000018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81" name="Text Box 44">
          <a:extLst>
            <a:ext uri="{FF2B5EF4-FFF2-40B4-BE49-F238E27FC236}">
              <a16:creationId xmlns:a16="http://schemas.microsoft.com/office/drawing/2014/main" id="{00000000-0008-0000-0300-000019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82" name="Text Box 45">
          <a:extLst>
            <a:ext uri="{FF2B5EF4-FFF2-40B4-BE49-F238E27FC236}">
              <a16:creationId xmlns:a16="http://schemas.microsoft.com/office/drawing/2014/main" id="{00000000-0008-0000-0300-00001A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83" name="Text Box 46">
          <a:extLst>
            <a:ext uri="{FF2B5EF4-FFF2-40B4-BE49-F238E27FC236}">
              <a16:creationId xmlns:a16="http://schemas.microsoft.com/office/drawing/2014/main" id="{00000000-0008-0000-0300-00001B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84" name="Text Box 47">
          <a:extLst>
            <a:ext uri="{FF2B5EF4-FFF2-40B4-BE49-F238E27FC236}">
              <a16:creationId xmlns:a16="http://schemas.microsoft.com/office/drawing/2014/main" id="{00000000-0008-0000-0300-00001C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85" name="Text Box 48">
          <a:extLst>
            <a:ext uri="{FF2B5EF4-FFF2-40B4-BE49-F238E27FC236}">
              <a16:creationId xmlns:a16="http://schemas.microsoft.com/office/drawing/2014/main" id="{00000000-0008-0000-0300-00001D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86" name="Text Box 49">
          <a:extLst>
            <a:ext uri="{FF2B5EF4-FFF2-40B4-BE49-F238E27FC236}">
              <a16:creationId xmlns:a16="http://schemas.microsoft.com/office/drawing/2014/main" id="{00000000-0008-0000-0300-00001E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87" name="Text Box 50">
          <a:extLst>
            <a:ext uri="{FF2B5EF4-FFF2-40B4-BE49-F238E27FC236}">
              <a16:creationId xmlns:a16="http://schemas.microsoft.com/office/drawing/2014/main" id="{00000000-0008-0000-0300-00001F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88" name="Text Box 51">
          <a:extLst>
            <a:ext uri="{FF2B5EF4-FFF2-40B4-BE49-F238E27FC236}">
              <a16:creationId xmlns:a16="http://schemas.microsoft.com/office/drawing/2014/main" id="{00000000-0008-0000-0300-000020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89" name="Text Box 52">
          <a:extLst>
            <a:ext uri="{FF2B5EF4-FFF2-40B4-BE49-F238E27FC236}">
              <a16:creationId xmlns:a16="http://schemas.microsoft.com/office/drawing/2014/main" id="{00000000-0008-0000-0300-000021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90" name="Text Box 53">
          <a:extLst>
            <a:ext uri="{FF2B5EF4-FFF2-40B4-BE49-F238E27FC236}">
              <a16:creationId xmlns:a16="http://schemas.microsoft.com/office/drawing/2014/main" id="{00000000-0008-0000-0300-000022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91" name="Text Box 54">
          <a:extLst>
            <a:ext uri="{FF2B5EF4-FFF2-40B4-BE49-F238E27FC236}">
              <a16:creationId xmlns:a16="http://schemas.microsoft.com/office/drawing/2014/main" id="{00000000-0008-0000-0300-000023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92" name="Text Box 55">
          <a:extLst>
            <a:ext uri="{FF2B5EF4-FFF2-40B4-BE49-F238E27FC236}">
              <a16:creationId xmlns:a16="http://schemas.microsoft.com/office/drawing/2014/main" id="{00000000-0008-0000-0300-000024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93" name="Text Box 56">
          <a:extLst>
            <a:ext uri="{FF2B5EF4-FFF2-40B4-BE49-F238E27FC236}">
              <a16:creationId xmlns:a16="http://schemas.microsoft.com/office/drawing/2014/main" id="{00000000-0008-0000-0300-000025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94" name="Text Box 57">
          <a:extLst>
            <a:ext uri="{FF2B5EF4-FFF2-40B4-BE49-F238E27FC236}">
              <a16:creationId xmlns:a16="http://schemas.microsoft.com/office/drawing/2014/main" id="{00000000-0008-0000-0300-000026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95" name="Text Box 58">
          <a:extLst>
            <a:ext uri="{FF2B5EF4-FFF2-40B4-BE49-F238E27FC236}">
              <a16:creationId xmlns:a16="http://schemas.microsoft.com/office/drawing/2014/main" id="{00000000-0008-0000-0300-000027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96" name="Text Box 59">
          <a:extLst>
            <a:ext uri="{FF2B5EF4-FFF2-40B4-BE49-F238E27FC236}">
              <a16:creationId xmlns:a16="http://schemas.microsoft.com/office/drawing/2014/main" id="{00000000-0008-0000-0300-000028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97" name="Text Box 60">
          <a:extLst>
            <a:ext uri="{FF2B5EF4-FFF2-40B4-BE49-F238E27FC236}">
              <a16:creationId xmlns:a16="http://schemas.microsoft.com/office/drawing/2014/main" id="{00000000-0008-0000-0300-000029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98" name="Text Box 61">
          <a:extLst>
            <a:ext uri="{FF2B5EF4-FFF2-40B4-BE49-F238E27FC236}">
              <a16:creationId xmlns:a16="http://schemas.microsoft.com/office/drawing/2014/main" id="{00000000-0008-0000-0300-00002A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299" name="Text Box 62">
          <a:extLst>
            <a:ext uri="{FF2B5EF4-FFF2-40B4-BE49-F238E27FC236}">
              <a16:creationId xmlns:a16="http://schemas.microsoft.com/office/drawing/2014/main" id="{00000000-0008-0000-0300-00002B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300" name="Text Box 63">
          <a:extLst>
            <a:ext uri="{FF2B5EF4-FFF2-40B4-BE49-F238E27FC236}">
              <a16:creationId xmlns:a16="http://schemas.microsoft.com/office/drawing/2014/main" id="{00000000-0008-0000-0300-00002C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301" name="Text Box 64">
          <a:extLst>
            <a:ext uri="{FF2B5EF4-FFF2-40B4-BE49-F238E27FC236}">
              <a16:creationId xmlns:a16="http://schemas.microsoft.com/office/drawing/2014/main" id="{00000000-0008-0000-0300-00002D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302" name="Text Box 65">
          <a:extLst>
            <a:ext uri="{FF2B5EF4-FFF2-40B4-BE49-F238E27FC236}">
              <a16:creationId xmlns:a16="http://schemas.microsoft.com/office/drawing/2014/main" id="{00000000-0008-0000-0300-00002E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303" name="Text Box 66">
          <a:extLst>
            <a:ext uri="{FF2B5EF4-FFF2-40B4-BE49-F238E27FC236}">
              <a16:creationId xmlns:a16="http://schemas.microsoft.com/office/drawing/2014/main" id="{00000000-0008-0000-0300-00002F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304" name="Text Box 67">
          <a:extLst>
            <a:ext uri="{FF2B5EF4-FFF2-40B4-BE49-F238E27FC236}">
              <a16:creationId xmlns:a16="http://schemas.microsoft.com/office/drawing/2014/main" id="{00000000-0008-0000-0300-000030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305" name="Text Box 68">
          <a:extLst>
            <a:ext uri="{FF2B5EF4-FFF2-40B4-BE49-F238E27FC236}">
              <a16:creationId xmlns:a16="http://schemas.microsoft.com/office/drawing/2014/main" id="{00000000-0008-0000-0300-000031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306" name="Text Box 69">
          <a:extLst>
            <a:ext uri="{FF2B5EF4-FFF2-40B4-BE49-F238E27FC236}">
              <a16:creationId xmlns:a16="http://schemas.microsoft.com/office/drawing/2014/main" id="{00000000-0008-0000-0300-000032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307" name="Text Box 70">
          <a:extLst>
            <a:ext uri="{FF2B5EF4-FFF2-40B4-BE49-F238E27FC236}">
              <a16:creationId xmlns:a16="http://schemas.microsoft.com/office/drawing/2014/main" id="{00000000-0008-0000-0300-000033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308" name="Text Box 71">
          <a:extLst>
            <a:ext uri="{FF2B5EF4-FFF2-40B4-BE49-F238E27FC236}">
              <a16:creationId xmlns:a16="http://schemas.microsoft.com/office/drawing/2014/main" id="{00000000-0008-0000-0300-000034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309" name="Text Box 72">
          <a:extLst>
            <a:ext uri="{FF2B5EF4-FFF2-40B4-BE49-F238E27FC236}">
              <a16:creationId xmlns:a16="http://schemas.microsoft.com/office/drawing/2014/main" id="{00000000-0008-0000-0300-000035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310" name="Text Box 73">
          <a:extLst>
            <a:ext uri="{FF2B5EF4-FFF2-40B4-BE49-F238E27FC236}">
              <a16:creationId xmlns:a16="http://schemas.microsoft.com/office/drawing/2014/main" id="{00000000-0008-0000-0300-000036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311" name="Text Box 74">
          <a:extLst>
            <a:ext uri="{FF2B5EF4-FFF2-40B4-BE49-F238E27FC236}">
              <a16:creationId xmlns:a16="http://schemas.microsoft.com/office/drawing/2014/main" id="{00000000-0008-0000-0300-000037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312" name="Text Box 75">
          <a:extLst>
            <a:ext uri="{FF2B5EF4-FFF2-40B4-BE49-F238E27FC236}">
              <a16:creationId xmlns:a16="http://schemas.microsoft.com/office/drawing/2014/main" id="{00000000-0008-0000-0300-000038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313" name="Text Box 76">
          <a:extLst>
            <a:ext uri="{FF2B5EF4-FFF2-40B4-BE49-F238E27FC236}">
              <a16:creationId xmlns:a16="http://schemas.microsoft.com/office/drawing/2014/main" id="{00000000-0008-0000-0300-000039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314" name="Text Box 77">
          <a:extLst>
            <a:ext uri="{FF2B5EF4-FFF2-40B4-BE49-F238E27FC236}">
              <a16:creationId xmlns:a16="http://schemas.microsoft.com/office/drawing/2014/main" id="{00000000-0008-0000-0300-00003A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315" name="Text Box 78">
          <a:extLst>
            <a:ext uri="{FF2B5EF4-FFF2-40B4-BE49-F238E27FC236}">
              <a16:creationId xmlns:a16="http://schemas.microsoft.com/office/drawing/2014/main" id="{00000000-0008-0000-0300-00003B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316" name="Text Box 79">
          <a:extLst>
            <a:ext uri="{FF2B5EF4-FFF2-40B4-BE49-F238E27FC236}">
              <a16:creationId xmlns:a16="http://schemas.microsoft.com/office/drawing/2014/main" id="{00000000-0008-0000-0300-00003C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76</xdr:row>
      <xdr:rowOff>0</xdr:rowOff>
    </xdr:from>
    <xdr:to>
      <xdr:col>2</xdr:col>
      <xdr:colOff>85725</xdr:colOff>
      <xdr:row>77</xdr:row>
      <xdr:rowOff>133352</xdr:rowOff>
    </xdr:to>
    <xdr:sp macro="" textlink="">
      <xdr:nvSpPr>
        <xdr:cNvPr id="317" name="Text Box 80">
          <a:extLst>
            <a:ext uri="{FF2B5EF4-FFF2-40B4-BE49-F238E27FC236}">
              <a16:creationId xmlns:a16="http://schemas.microsoft.com/office/drawing/2014/main" id="{00000000-0008-0000-0300-00003D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54</xdr:row>
      <xdr:rowOff>0</xdr:rowOff>
    </xdr:from>
    <xdr:to>
      <xdr:col>2</xdr:col>
      <xdr:colOff>85725</xdr:colOff>
      <xdr:row>54</xdr:row>
      <xdr:rowOff>76202</xdr:rowOff>
    </xdr:to>
    <xdr:sp macro="" textlink="">
      <xdr:nvSpPr>
        <xdr:cNvPr id="2" name="Text Box 2">
          <a:extLst>
            <a:ext uri="{FF2B5EF4-FFF2-40B4-BE49-F238E27FC236}">
              <a16:creationId xmlns:a16="http://schemas.microsoft.com/office/drawing/2014/main" id="{00000000-0008-0000-0400-000002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3" name="Text Box 3">
          <a:extLst>
            <a:ext uri="{FF2B5EF4-FFF2-40B4-BE49-F238E27FC236}">
              <a16:creationId xmlns:a16="http://schemas.microsoft.com/office/drawing/2014/main" id="{00000000-0008-0000-0400-000003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4" name="Text Box 4">
          <a:extLst>
            <a:ext uri="{FF2B5EF4-FFF2-40B4-BE49-F238E27FC236}">
              <a16:creationId xmlns:a16="http://schemas.microsoft.com/office/drawing/2014/main" id="{00000000-0008-0000-0400-000004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5" name="Text Box 5">
          <a:extLst>
            <a:ext uri="{FF2B5EF4-FFF2-40B4-BE49-F238E27FC236}">
              <a16:creationId xmlns:a16="http://schemas.microsoft.com/office/drawing/2014/main" id="{00000000-0008-0000-0400-000005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6" name="Text Box 6">
          <a:extLst>
            <a:ext uri="{FF2B5EF4-FFF2-40B4-BE49-F238E27FC236}">
              <a16:creationId xmlns:a16="http://schemas.microsoft.com/office/drawing/2014/main" id="{00000000-0008-0000-0400-000006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7" name="Text Box 7">
          <a:extLst>
            <a:ext uri="{FF2B5EF4-FFF2-40B4-BE49-F238E27FC236}">
              <a16:creationId xmlns:a16="http://schemas.microsoft.com/office/drawing/2014/main" id="{00000000-0008-0000-0400-000007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8" name="Text Box 8">
          <a:extLst>
            <a:ext uri="{FF2B5EF4-FFF2-40B4-BE49-F238E27FC236}">
              <a16:creationId xmlns:a16="http://schemas.microsoft.com/office/drawing/2014/main" id="{00000000-0008-0000-0400-000008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9" name="Text Box 9">
          <a:extLst>
            <a:ext uri="{FF2B5EF4-FFF2-40B4-BE49-F238E27FC236}">
              <a16:creationId xmlns:a16="http://schemas.microsoft.com/office/drawing/2014/main" id="{00000000-0008-0000-0400-000009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10" name="Text Box 10">
          <a:extLst>
            <a:ext uri="{FF2B5EF4-FFF2-40B4-BE49-F238E27FC236}">
              <a16:creationId xmlns:a16="http://schemas.microsoft.com/office/drawing/2014/main" id="{00000000-0008-0000-0400-00000A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11" name="Text Box 11">
          <a:extLst>
            <a:ext uri="{FF2B5EF4-FFF2-40B4-BE49-F238E27FC236}">
              <a16:creationId xmlns:a16="http://schemas.microsoft.com/office/drawing/2014/main" id="{00000000-0008-0000-0400-00000B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12" name="Text Box 12">
          <a:extLst>
            <a:ext uri="{FF2B5EF4-FFF2-40B4-BE49-F238E27FC236}">
              <a16:creationId xmlns:a16="http://schemas.microsoft.com/office/drawing/2014/main" id="{00000000-0008-0000-0400-00000C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13" name="Text Box 13">
          <a:extLst>
            <a:ext uri="{FF2B5EF4-FFF2-40B4-BE49-F238E27FC236}">
              <a16:creationId xmlns:a16="http://schemas.microsoft.com/office/drawing/2014/main" id="{00000000-0008-0000-0400-00000D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14" name="Text Box 14">
          <a:extLst>
            <a:ext uri="{FF2B5EF4-FFF2-40B4-BE49-F238E27FC236}">
              <a16:creationId xmlns:a16="http://schemas.microsoft.com/office/drawing/2014/main" id="{00000000-0008-0000-0400-00000E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15" name="Text Box 15">
          <a:extLst>
            <a:ext uri="{FF2B5EF4-FFF2-40B4-BE49-F238E27FC236}">
              <a16:creationId xmlns:a16="http://schemas.microsoft.com/office/drawing/2014/main" id="{00000000-0008-0000-0400-00000F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16" name="Text Box 16">
          <a:extLst>
            <a:ext uri="{FF2B5EF4-FFF2-40B4-BE49-F238E27FC236}">
              <a16:creationId xmlns:a16="http://schemas.microsoft.com/office/drawing/2014/main" id="{00000000-0008-0000-0400-000010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17" name="Text Box 17">
          <a:extLst>
            <a:ext uri="{FF2B5EF4-FFF2-40B4-BE49-F238E27FC236}">
              <a16:creationId xmlns:a16="http://schemas.microsoft.com/office/drawing/2014/main" id="{00000000-0008-0000-0400-000011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18" name="Text Box 18">
          <a:extLst>
            <a:ext uri="{FF2B5EF4-FFF2-40B4-BE49-F238E27FC236}">
              <a16:creationId xmlns:a16="http://schemas.microsoft.com/office/drawing/2014/main" id="{00000000-0008-0000-0400-000012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19" name="Text Box 19">
          <a:extLst>
            <a:ext uri="{FF2B5EF4-FFF2-40B4-BE49-F238E27FC236}">
              <a16:creationId xmlns:a16="http://schemas.microsoft.com/office/drawing/2014/main" id="{00000000-0008-0000-0400-000013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20" name="Text Box 20">
          <a:extLst>
            <a:ext uri="{FF2B5EF4-FFF2-40B4-BE49-F238E27FC236}">
              <a16:creationId xmlns:a16="http://schemas.microsoft.com/office/drawing/2014/main" id="{00000000-0008-0000-0400-000014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21" name="Text Box 21">
          <a:extLst>
            <a:ext uri="{FF2B5EF4-FFF2-40B4-BE49-F238E27FC236}">
              <a16:creationId xmlns:a16="http://schemas.microsoft.com/office/drawing/2014/main" id="{00000000-0008-0000-0400-000015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22" name="Text Box 22">
          <a:extLst>
            <a:ext uri="{FF2B5EF4-FFF2-40B4-BE49-F238E27FC236}">
              <a16:creationId xmlns:a16="http://schemas.microsoft.com/office/drawing/2014/main" id="{00000000-0008-0000-0400-000016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23" name="Text Box 23">
          <a:extLst>
            <a:ext uri="{FF2B5EF4-FFF2-40B4-BE49-F238E27FC236}">
              <a16:creationId xmlns:a16="http://schemas.microsoft.com/office/drawing/2014/main" id="{00000000-0008-0000-0400-000017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24" name="Text Box 24">
          <a:extLst>
            <a:ext uri="{FF2B5EF4-FFF2-40B4-BE49-F238E27FC236}">
              <a16:creationId xmlns:a16="http://schemas.microsoft.com/office/drawing/2014/main" id="{00000000-0008-0000-0400-000018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25" name="Text Box 25">
          <a:extLst>
            <a:ext uri="{FF2B5EF4-FFF2-40B4-BE49-F238E27FC236}">
              <a16:creationId xmlns:a16="http://schemas.microsoft.com/office/drawing/2014/main" id="{00000000-0008-0000-0400-000019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26" name="Text Box 26">
          <a:extLst>
            <a:ext uri="{FF2B5EF4-FFF2-40B4-BE49-F238E27FC236}">
              <a16:creationId xmlns:a16="http://schemas.microsoft.com/office/drawing/2014/main" id="{00000000-0008-0000-0400-00001A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27" name="Text Box 27">
          <a:extLst>
            <a:ext uri="{FF2B5EF4-FFF2-40B4-BE49-F238E27FC236}">
              <a16:creationId xmlns:a16="http://schemas.microsoft.com/office/drawing/2014/main" id="{00000000-0008-0000-0400-00001B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28" name="Text Box 28">
          <a:extLst>
            <a:ext uri="{FF2B5EF4-FFF2-40B4-BE49-F238E27FC236}">
              <a16:creationId xmlns:a16="http://schemas.microsoft.com/office/drawing/2014/main" id="{00000000-0008-0000-0400-00001C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29" name="Text Box 29">
          <a:extLst>
            <a:ext uri="{FF2B5EF4-FFF2-40B4-BE49-F238E27FC236}">
              <a16:creationId xmlns:a16="http://schemas.microsoft.com/office/drawing/2014/main" id="{00000000-0008-0000-0400-00001D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30" name="Text Box 30">
          <a:extLst>
            <a:ext uri="{FF2B5EF4-FFF2-40B4-BE49-F238E27FC236}">
              <a16:creationId xmlns:a16="http://schemas.microsoft.com/office/drawing/2014/main" id="{00000000-0008-0000-0400-00001E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31" name="Text Box 31">
          <a:extLst>
            <a:ext uri="{FF2B5EF4-FFF2-40B4-BE49-F238E27FC236}">
              <a16:creationId xmlns:a16="http://schemas.microsoft.com/office/drawing/2014/main" id="{00000000-0008-0000-0400-00001F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32" name="Text Box 32">
          <a:extLst>
            <a:ext uri="{FF2B5EF4-FFF2-40B4-BE49-F238E27FC236}">
              <a16:creationId xmlns:a16="http://schemas.microsoft.com/office/drawing/2014/main" id="{00000000-0008-0000-0400-000020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33" name="Text Box 33">
          <a:extLst>
            <a:ext uri="{FF2B5EF4-FFF2-40B4-BE49-F238E27FC236}">
              <a16:creationId xmlns:a16="http://schemas.microsoft.com/office/drawing/2014/main" id="{00000000-0008-0000-0400-000021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34" name="Text Box 34">
          <a:extLst>
            <a:ext uri="{FF2B5EF4-FFF2-40B4-BE49-F238E27FC236}">
              <a16:creationId xmlns:a16="http://schemas.microsoft.com/office/drawing/2014/main" id="{00000000-0008-0000-0400-000022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35" name="Text Box 35">
          <a:extLst>
            <a:ext uri="{FF2B5EF4-FFF2-40B4-BE49-F238E27FC236}">
              <a16:creationId xmlns:a16="http://schemas.microsoft.com/office/drawing/2014/main" id="{00000000-0008-0000-0400-000023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36" name="Text Box 36">
          <a:extLst>
            <a:ext uri="{FF2B5EF4-FFF2-40B4-BE49-F238E27FC236}">
              <a16:creationId xmlns:a16="http://schemas.microsoft.com/office/drawing/2014/main" id="{00000000-0008-0000-0400-000024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37" name="Text Box 37">
          <a:extLst>
            <a:ext uri="{FF2B5EF4-FFF2-40B4-BE49-F238E27FC236}">
              <a16:creationId xmlns:a16="http://schemas.microsoft.com/office/drawing/2014/main" id="{00000000-0008-0000-0400-000025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38" name="Text Box 38">
          <a:extLst>
            <a:ext uri="{FF2B5EF4-FFF2-40B4-BE49-F238E27FC236}">
              <a16:creationId xmlns:a16="http://schemas.microsoft.com/office/drawing/2014/main" id="{00000000-0008-0000-0400-000026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39" name="Text Box 39">
          <a:extLst>
            <a:ext uri="{FF2B5EF4-FFF2-40B4-BE49-F238E27FC236}">
              <a16:creationId xmlns:a16="http://schemas.microsoft.com/office/drawing/2014/main" id="{00000000-0008-0000-0400-000027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40" name="Text Box 40">
          <a:extLst>
            <a:ext uri="{FF2B5EF4-FFF2-40B4-BE49-F238E27FC236}">
              <a16:creationId xmlns:a16="http://schemas.microsoft.com/office/drawing/2014/main" id="{00000000-0008-0000-0400-000028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41" name="Text Box 41">
          <a:extLst>
            <a:ext uri="{FF2B5EF4-FFF2-40B4-BE49-F238E27FC236}">
              <a16:creationId xmlns:a16="http://schemas.microsoft.com/office/drawing/2014/main" id="{00000000-0008-0000-0400-000029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42" name="Text Box 42">
          <a:extLst>
            <a:ext uri="{FF2B5EF4-FFF2-40B4-BE49-F238E27FC236}">
              <a16:creationId xmlns:a16="http://schemas.microsoft.com/office/drawing/2014/main" id="{00000000-0008-0000-0400-00002A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43" name="Text Box 43">
          <a:extLst>
            <a:ext uri="{FF2B5EF4-FFF2-40B4-BE49-F238E27FC236}">
              <a16:creationId xmlns:a16="http://schemas.microsoft.com/office/drawing/2014/main" id="{00000000-0008-0000-0400-00002B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44" name="Text Box 44">
          <a:extLst>
            <a:ext uri="{FF2B5EF4-FFF2-40B4-BE49-F238E27FC236}">
              <a16:creationId xmlns:a16="http://schemas.microsoft.com/office/drawing/2014/main" id="{00000000-0008-0000-0400-00002C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45" name="Text Box 45">
          <a:extLst>
            <a:ext uri="{FF2B5EF4-FFF2-40B4-BE49-F238E27FC236}">
              <a16:creationId xmlns:a16="http://schemas.microsoft.com/office/drawing/2014/main" id="{00000000-0008-0000-0400-00002D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46" name="Text Box 46">
          <a:extLst>
            <a:ext uri="{FF2B5EF4-FFF2-40B4-BE49-F238E27FC236}">
              <a16:creationId xmlns:a16="http://schemas.microsoft.com/office/drawing/2014/main" id="{00000000-0008-0000-0400-00002E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47" name="Text Box 47">
          <a:extLst>
            <a:ext uri="{FF2B5EF4-FFF2-40B4-BE49-F238E27FC236}">
              <a16:creationId xmlns:a16="http://schemas.microsoft.com/office/drawing/2014/main" id="{00000000-0008-0000-0400-00002F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48" name="Text Box 48">
          <a:extLst>
            <a:ext uri="{FF2B5EF4-FFF2-40B4-BE49-F238E27FC236}">
              <a16:creationId xmlns:a16="http://schemas.microsoft.com/office/drawing/2014/main" id="{00000000-0008-0000-0400-000030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49" name="Text Box 49">
          <a:extLst>
            <a:ext uri="{FF2B5EF4-FFF2-40B4-BE49-F238E27FC236}">
              <a16:creationId xmlns:a16="http://schemas.microsoft.com/office/drawing/2014/main" id="{00000000-0008-0000-0400-000031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50" name="Text Box 50">
          <a:extLst>
            <a:ext uri="{FF2B5EF4-FFF2-40B4-BE49-F238E27FC236}">
              <a16:creationId xmlns:a16="http://schemas.microsoft.com/office/drawing/2014/main" id="{00000000-0008-0000-0400-000032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51" name="Text Box 51">
          <a:extLst>
            <a:ext uri="{FF2B5EF4-FFF2-40B4-BE49-F238E27FC236}">
              <a16:creationId xmlns:a16="http://schemas.microsoft.com/office/drawing/2014/main" id="{00000000-0008-0000-0400-000033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52" name="Text Box 52">
          <a:extLst>
            <a:ext uri="{FF2B5EF4-FFF2-40B4-BE49-F238E27FC236}">
              <a16:creationId xmlns:a16="http://schemas.microsoft.com/office/drawing/2014/main" id="{00000000-0008-0000-0400-000034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53" name="Text Box 53">
          <a:extLst>
            <a:ext uri="{FF2B5EF4-FFF2-40B4-BE49-F238E27FC236}">
              <a16:creationId xmlns:a16="http://schemas.microsoft.com/office/drawing/2014/main" id="{00000000-0008-0000-0400-000035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54" name="Text Box 54">
          <a:extLst>
            <a:ext uri="{FF2B5EF4-FFF2-40B4-BE49-F238E27FC236}">
              <a16:creationId xmlns:a16="http://schemas.microsoft.com/office/drawing/2014/main" id="{00000000-0008-0000-0400-000036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55" name="Text Box 55">
          <a:extLst>
            <a:ext uri="{FF2B5EF4-FFF2-40B4-BE49-F238E27FC236}">
              <a16:creationId xmlns:a16="http://schemas.microsoft.com/office/drawing/2014/main" id="{00000000-0008-0000-0400-000037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56" name="Text Box 56">
          <a:extLst>
            <a:ext uri="{FF2B5EF4-FFF2-40B4-BE49-F238E27FC236}">
              <a16:creationId xmlns:a16="http://schemas.microsoft.com/office/drawing/2014/main" id="{00000000-0008-0000-0400-000038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57" name="Text Box 57">
          <a:extLst>
            <a:ext uri="{FF2B5EF4-FFF2-40B4-BE49-F238E27FC236}">
              <a16:creationId xmlns:a16="http://schemas.microsoft.com/office/drawing/2014/main" id="{00000000-0008-0000-0400-000039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58" name="Text Box 58">
          <a:extLst>
            <a:ext uri="{FF2B5EF4-FFF2-40B4-BE49-F238E27FC236}">
              <a16:creationId xmlns:a16="http://schemas.microsoft.com/office/drawing/2014/main" id="{00000000-0008-0000-0400-00003A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59" name="Text Box 59">
          <a:extLst>
            <a:ext uri="{FF2B5EF4-FFF2-40B4-BE49-F238E27FC236}">
              <a16:creationId xmlns:a16="http://schemas.microsoft.com/office/drawing/2014/main" id="{00000000-0008-0000-0400-00003B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60" name="Text Box 60">
          <a:extLst>
            <a:ext uri="{FF2B5EF4-FFF2-40B4-BE49-F238E27FC236}">
              <a16:creationId xmlns:a16="http://schemas.microsoft.com/office/drawing/2014/main" id="{00000000-0008-0000-0400-00003C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61" name="Text Box 61">
          <a:extLst>
            <a:ext uri="{FF2B5EF4-FFF2-40B4-BE49-F238E27FC236}">
              <a16:creationId xmlns:a16="http://schemas.microsoft.com/office/drawing/2014/main" id="{00000000-0008-0000-0400-00003D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62" name="Text Box 62">
          <a:extLst>
            <a:ext uri="{FF2B5EF4-FFF2-40B4-BE49-F238E27FC236}">
              <a16:creationId xmlns:a16="http://schemas.microsoft.com/office/drawing/2014/main" id="{00000000-0008-0000-0400-00003E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63" name="Text Box 63">
          <a:extLst>
            <a:ext uri="{FF2B5EF4-FFF2-40B4-BE49-F238E27FC236}">
              <a16:creationId xmlns:a16="http://schemas.microsoft.com/office/drawing/2014/main" id="{00000000-0008-0000-0400-00003F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64" name="Text Box 64">
          <a:extLst>
            <a:ext uri="{FF2B5EF4-FFF2-40B4-BE49-F238E27FC236}">
              <a16:creationId xmlns:a16="http://schemas.microsoft.com/office/drawing/2014/main" id="{00000000-0008-0000-0400-000040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65" name="Text Box 65">
          <a:extLst>
            <a:ext uri="{FF2B5EF4-FFF2-40B4-BE49-F238E27FC236}">
              <a16:creationId xmlns:a16="http://schemas.microsoft.com/office/drawing/2014/main" id="{00000000-0008-0000-0400-000041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66" name="Text Box 66">
          <a:extLst>
            <a:ext uri="{FF2B5EF4-FFF2-40B4-BE49-F238E27FC236}">
              <a16:creationId xmlns:a16="http://schemas.microsoft.com/office/drawing/2014/main" id="{00000000-0008-0000-0400-000042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67" name="Text Box 67">
          <a:extLst>
            <a:ext uri="{FF2B5EF4-FFF2-40B4-BE49-F238E27FC236}">
              <a16:creationId xmlns:a16="http://schemas.microsoft.com/office/drawing/2014/main" id="{00000000-0008-0000-0400-000043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68" name="Text Box 68">
          <a:extLst>
            <a:ext uri="{FF2B5EF4-FFF2-40B4-BE49-F238E27FC236}">
              <a16:creationId xmlns:a16="http://schemas.microsoft.com/office/drawing/2014/main" id="{00000000-0008-0000-0400-000044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69" name="Text Box 69">
          <a:extLst>
            <a:ext uri="{FF2B5EF4-FFF2-40B4-BE49-F238E27FC236}">
              <a16:creationId xmlns:a16="http://schemas.microsoft.com/office/drawing/2014/main" id="{00000000-0008-0000-0400-000045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70" name="Text Box 70">
          <a:extLst>
            <a:ext uri="{FF2B5EF4-FFF2-40B4-BE49-F238E27FC236}">
              <a16:creationId xmlns:a16="http://schemas.microsoft.com/office/drawing/2014/main" id="{00000000-0008-0000-0400-000046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71" name="Text Box 71">
          <a:extLst>
            <a:ext uri="{FF2B5EF4-FFF2-40B4-BE49-F238E27FC236}">
              <a16:creationId xmlns:a16="http://schemas.microsoft.com/office/drawing/2014/main" id="{00000000-0008-0000-0400-000047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72" name="Text Box 72">
          <a:extLst>
            <a:ext uri="{FF2B5EF4-FFF2-40B4-BE49-F238E27FC236}">
              <a16:creationId xmlns:a16="http://schemas.microsoft.com/office/drawing/2014/main" id="{00000000-0008-0000-0400-000048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73" name="Text Box 73">
          <a:extLst>
            <a:ext uri="{FF2B5EF4-FFF2-40B4-BE49-F238E27FC236}">
              <a16:creationId xmlns:a16="http://schemas.microsoft.com/office/drawing/2014/main" id="{00000000-0008-0000-0400-000049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74" name="Text Box 74">
          <a:extLst>
            <a:ext uri="{FF2B5EF4-FFF2-40B4-BE49-F238E27FC236}">
              <a16:creationId xmlns:a16="http://schemas.microsoft.com/office/drawing/2014/main" id="{00000000-0008-0000-0400-00004A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75" name="Text Box 75">
          <a:extLst>
            <a:ext uri="{FF2B5EF4-FFF2-40B4-BE49-F238E27FC236}">
              <a16:creationId xmlns:a16="http://schemas.microsoft.com/office/drawing/2014/main" id="{00000000-0008-0000-0400-00004B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76" name="Text Box 76">
          <a:extLst>
            <a:ext uri="{FF2B5EF4-FFF2-40B4-BE49-F238E27FC236}">
              <a16:creationId xmlns:a16="http://schemas.microsoft.com/office/drawing/2014/main" id="{00000000-0008-0000-0400-00004C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77" name="Text Box 77">
          <a:extLst>
            <a:ext uri="{FF2B5EF4-FFF2-40B4-BE49-F238E27FC236}">
              <a16:creationId xmlns:a16="http://schemas.microsoft.com/office/drawing/2014/main" id="{00000000-0008-0000-0400-00004D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78" name="Text Box 78">
          <a:extLst>
            <a:ext uri="{FF2B5EF4-FFF2-40B4-BE49-F238E27FC236}">
              <a16:creationId xmlns:a16="http://schemas.microsoft.com/office/drawing/2014/main" id="{00000000-0008-0000-0400-00004E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79" name="Text Box 79">
          <a:extLst>
            <a:ext uri="{FF2B5EF4-FFF2-40B4-BE49-F238E27FC236}">
              <a16:creationId xmlns:a16="http://schemas.microsoft.com/office/drawing/2014/main" id="{00000000-0008-0000-0400-00004F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85725</xdr:colOff>
      <xdr:row>54</xdr:row>
      <xdr:rowOff>76202</xdr:rowOff>
    </xdr:to>
    <xdr:sp macro="" textlink="">
      <xdr:nvSpPr>
        <xdr:cNvPr id="80" name="Text Box 80">
          <a:extLst>
            <a:ext uri="{FF2B5EF4-FFF2-40B4-BE49-F238E27FC236}">
              <a16:creationId xmlns:a16="http://schemas.microsoft.com/office/drawing/2014/main" id="{00000000-0008-0000-0400-000050000000}"/>
            </a:ext>
          </a:extLst>
        </xdr:cNvPr>
        <xdr:cNvSpPr txBox="1">
          <a:spLocks noChangeArrowheads="1"/>
        </xdr:cNvSpPr>
      </xdr:nvSpPr>
      <xdr:spPr bwMode="auto">
        <a:xfrm>
          <a:off x="4953000" y="15554325"/>
          <a:ext cx="85725" cy="76202"/>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81" name="Text Box 2">
          <a:extLst>
            <a:ext uri="{FF2B5EF4-FFF2-40B4-BE49-F238E27FC236}">
              <a16:creationId xmlns:a16="http://schemas.microsoft.com/office/drawing/2014/main" id="{00000000-0008-0000-0400-000051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82" name="Text Box 3">
          <a:extLst>
            <a:ext uri="{FF2B5EF4-FFF2-40B4-BE49-F238E27FC236}">
              <a16:creationId xmlns:a16="http://schemas.microsoft.com/office/drawing/2014/main" id="{00000000-0008-0000-0400-000052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83" name="Text Box 4">
          <a:extLst>
            <a:ext uri="{FF2B5EF4-FFF2-40B4-BE49-F238E27FC236}">
              <a16:creationId xmlns:a16="http://schemas.microsoft.com/office/drawing/2014/main" id="{00000000-0008-0000-0400-000053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84" name="Text Box 5">
          <a:extLst>
            <a:ext uri="{FF2B5EF4-FFF2-40B4-BE49-F238E27FC236}">
              <a16:creationId xmlns:a16="http://schemas.microsoft.com/office/drawing/2014/main" id="{00000000-0008-0000-0400-000054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85" name="Text Box 6">
          <a:extLst>
            <a:ext uri="{FF2B5EF4-FFF2-40B4-BE49-F238E27FC236}">
              <a16:creationId xmlns:a16="http://schemas.microsoft.com/office/drawing/2014/main" id="{00000000-0008-0000-0400-000055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86" name="Text Box 7">
          <a:extLst>
            <a:ext uri="{FF2B5EF4-FFF2-40B4-BE49-F238E27FC236}">
              <a16:creationId xmlns:a16="http://schemas.microsoft.com/office/drawing/2014/main" id="{00000000-0008-0000-0400-000056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87" name="Text Box 8">
          <a:extLst>
            <a:ext uri="{FF2B5EF4-FFF2-40B4-BE49-F238E27FC236}">
              <a16:creationId xmlns:a16="http://schemas.microsoft.com/office/drawing/2014/main" id="{00000000-0008-0000-0400-000057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88" name="Text Box 9">
          <a:extLst>
            <a:ext uri="{FF2B5EF4-FFF2-40B4-BE49-F238E27FC236}">
              <a16:creationId xmlns:a16="http://schemas.microsoft.com/office/drawing/2014/main" id="{00000000-0008-0000-0400-000058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89" name="Text Box 10">
          <a:extLst>
            <a:ext uri="{FF2B5EF4-FFF2-40B4-BE49-F238E27FC236}">
              <a16:creationId xmlns:a16="http://schemas.microsoft.com/office/drawing/2014/main" id="{00000000-0008-0000-0400-000059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90" name="Text Box 11">
          <a:extLst>
            <a:ext uri="{FF2B5EF4-FFF2-40B4-BE49-F238E27FC236}">
              <a16:creationId xmlns:a16="http://schemas.microsoft.com/office/drawing/2014/main" id="{00000000-0008-0000-0400-00005A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91" name="Text Box 12">
          <a:extLst>
            <a:ext uri="{FF2B5EF4-FFF2-40B4-BE49-F238E27FC236}">
              <a16:creationId xmlns:a16="http://schemas.microsoft.com/office/drawing/2014/main" id="{00000000-0008-0000-0400-00005B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92" name="Text Box 13">
          <a:extLst>
            <a:ext uri="{FF2B5EF4-FFF2-40B4-BE49-F238E27FC236}">
              <a16:creationId xmlns:a16="http://schemas.microsoft.com/office/drawing/2014/main" id="{00000000-0008-0000-0400-00005C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93" name="Text Box 14">
          <a:extLst>
            <a:ext uri="{FF2B5EF4-FFF2-40B4-BE49-F238E27FC236}">
              <a16:creationId xmlns:a16="http://schemas.microsoft.com/office/drawing/2014/main" id="{00000000-0008-0000-0400-00005D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94" name="Text Box 15">
          <a:extLst>
            <a:ext uri="{FF2B5EF4-FFF2-40B4-BE49-F238E27FC236}">
              <a16:creationId xmlns:a16="http://schemas.microsoft.com/office/drawing/2014/main" id="{00000000-0008-0000-0400-00005E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95" name="Text Box 16">
          <a:extLst>
            <a:ext uri="{FF2B5EF4-FFF2-40B4-BE49-F238E27FC236}">
              <a16:creationId xmlns:a16="http://schemas.microsoft.com/office/drawing/2014/main" id="{00000000-0008-0000-0400-00005F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96" name="Text Box 17">
          <a:extLst>
            <a:ext uri="{FF2B5EF4-FFF2-40B4-BE49-F238E27FC236}">
              <a16:creationId xmlns:a16="http://schemas.microsoft.com/office/drawing/2014/main" id="{00000000-0008-0000-0400-000060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97" name="Text Box 18">
          <a:extLst>
            <a:ext uri="{FF2B5EF4-FFF2-40B4-BE49-F238E27FC236}">
              <a16:creationId xmlns:a16="http://schemas.microsoft.com/office/drawing/2014/main" id="{00000000-0008-0000-0400-000061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98" name="Text Box 19">
          <a:extLst>
            <a:ext uri="{FF2B5EF4-FFF2-40B4-BE49-F238E27FC236}">
              <a16:creationId xmlns:a16="http://schemas.microsoft.com/office/drawing/2014/main" id="{00000000-0008-0000-0400-000062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99" name="Text Box 20">
          <a:extLst>
            <a:ext uri="{FF2B5EF4-FFF2-40B4-BE49-F238E27FC236}">
              <a16:creationId xmlns:a16="http://schemas.microsoft.com/office/drawing/2014/main" id="{00000000-0008-0000-0400-000063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00" name="Text Box 21">
          <a:extLst>
            <a:ext uri="{FF2B5EF4-FFF2-40B4-BE49-F238E27FC236}">
              <a16:creationId xmlns:a16="http://schemas.microsoft.com/office/drawing/2014/main" id="{00000000-0008-0000-0400-000064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01" name="Text Box 22">
          <a:extLst>
            <a:ext uri="{FF2B5EF4-FFF2-40B4-BE49-F238E27FC236}">
              <a16:creationId xmlns:a16="http://schemas.microsoft.com/office/drawing/2014/main" id="{00000000-0008-0000-0400-000065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02" name="Text Box 23">
          <a:extLst>
            <a:ext uri="{FF2B5EF4-FFF2-40B4-BE49-F238E27FC236}">
              <a16:creationId xmlns:a16="http://schemas.microsoft.com/office/drawing/2014/main" id="{00000000-0008-0000-0400-000066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03" name="Text Box 24">
          <a:extLst>
            <a:ext uri="{FF2B5EF4-FFF2-40B4-BE49-F238E27FC236}">
              <a16:creationId xmlns:a16="http://schemas.microsoft.com/office/drawing/2014/main" id="{00000000-0008-0000-0400-000067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04" name="Text Box 25">
          <a:extLst>
            <a:ext uri="{FF2B5EF4-FFF2-40B4-BE49-F238E27FC236}">
              <a16:creationId xmlns:a16="http://schemas.microsoft.com/office/drawing/2014/main" id="{00000000-0008-0000-0400-000068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05" name="Text Box 26">
          <a:extLst>
            <a:ext uri="{FF2B5EF4-FFF2-40B4-BE49-F238E27FC236}">
              <a16:creationId xmlns:a16="http://schemas.microsoft.com/office/drawing/2014/main" id="{00000000-0008-0000-0400-000069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06" name="Text Box 27">
          <a:extLst>
            <a:ext uri="{FF2B5EF4-FFF2-40B4-BE49-F238E27FC236}">
              <a16:creationId xmlns:a16="http://schemas.microsoft.com/office/drawing/2014/main" id="{00000000-0008-0000-0400-00006A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07" name="Text Box 28">
          <a:extLst>
            <a:ext uri="{FF2B5EF4-FFF2-40B4-BE49-F238E27FC236}">
              <a16:creationId xmlns:a16="http://schemas.microsoft.com/office/drawing/2014/main" id="{00000000-0008-0000-0400-00006B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08" name="Text Box 29">
          <a:extLst>
            <a:ext uri="{FF2B5EF4-FFF2-40B4-BE49-F238E27FC236}">
              <a16:creationId xmlns:a16="http://schemas.microsoft.com/office/drawing/2014/main" id="{00000000-0008-0000-0400-00006C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09" name="Text Box 30">
          <a:extLst>
            <a:ext uri="{FF2B5EF4-FFF2-40B4-BE49-F238E27FC236}">
              <a16:creationId xmlns:a16="http://schemas.microsoft.com/office/drawing/2014/main" id="{00000000-0008-0000-0400-00006D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10" name="Text Box 31">
          <a:extLst>
            <a:ext uri="{FF2B5EF4-FFF2-40B4-BE49-F238E27FC236}">
              <a16:creationId xmlns:a16="http://schemas.microsoft.com/office/drawing/2014/main" id="{00000000-0008-0000-0400-00006E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11" name="Text Box 32">
          <a:extLst>
            <a:ext uri="{FF2B5EF4-FFF2-40B4-BE49-F238E27FC236}">
              <a16:creationId xmlns:a16="http://schemas.microsoft.com/office/drawing/2014/main" id="{00000000-0008-0000-0400-00006F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12" name="Text Box 33">
          <a:extLst>
            <a:ext uri="{FF2B5EF4-FFF2-40B4-BE49-F238E27FC236}">
              <a16:creationId xmlns:a16="http://schemas.microsoft.com/office/drawing/2014/main" id="{00000000-0008-0000-0400-000070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13" name="Text Box 34">
          <a:extLst>
            <a:ext uri="{FF2B5EF4-FFF2-40B4-BE49-F238E27FC236}">
              <a16:creationId xmlns:a16="http://schemas.microsoft.com/office/drawing/2014/main" id="{00000000-0008-0000-0400-000071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14" name="Text Box 35">
          <a:extLst>
            <a:ext uri="{FF2B5EF4-FFF2-40B4-BE49-F238E27FC236}">
              <a16:creationId xmlns:a16="http://schemas.microsoft.com/office/drawing/2014/main" id="{00000000-0008-0000-0400-000072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15" name="Text Box 36">
          <a:extLst>
            <a:ext uri="{FF2B5EF4-FFF2-40B4-BE49-F238E27FC236}">
              <a16:creationId xmlns:a16="http://schemas.microsoft.com/office/drawing/2014/main" id="{00000000-0008-0000-0400-000073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16" name="Text Box 37">
          <a:extLst>
            <a:ext uri="{FF2B5EF4-FFF2-40B4-BE49-F238E27FC236}">
              <a16:creationId xmlns:a16="http://schemas.microsoft.com/office/drawing/2014/main" id="{00000000-0008-0000-0400-000074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17" name="Text Box 38">
          <a:extLst>
            <a:ext uri="{FF2B5EF4-FFF2-40B4-BE49-F238E27FC236}">
              <a16:creationId xmlns:a16="http://schemas.microsoft.com/office/drawing/2014/main" id="{00000000-0008-0000-0400-000075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18" name="Text Box 39">
          <a:extLst>
            <a:ext uri="{FF2B5EF4-FFF2-40B4-BE49-F238E27FC236}">
              <a16:creationId xmlns:a16="http://schemas.microsoft.com/office/drawing/2014/main" id="{00000000-0008-0000-0400-000076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19" name="Text Box 40">
          <a:extLst>
            <a:ext uri="{FF2B5EF4-FFF2-40B4-BE49-F238E27FC236}">
              <a16:creationId xmlns:a16="http://schemas.microsoft.com/office/drawing/2014/main" id="{00000000-0008-0000-0400-000077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20" name="Text Box 41">
          <a:extLst>
            <a:ext uri="{FF2B5EF4-FFF2-40B4-BE49-F238E27FC236}">
              <a16:creationId xmlns:a16="http://schemas.microsoft.com/office/drawing/2014/main" id="{00000000-0008-0000-0400-000078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21" name="Text Box 42">
          <a:extLst>
            <a:ext uri="{FF2B5EF4-FFF2-40B4-BE49-F238E27FC236}">
              <a16:creationId xmlns:a16="http://schemas.microsoft.com/office/drawing/2014/main" id="{00000000-0008-0000-0400-000079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22" name="Text Box 43">
          <a:extLst>
            <a:ext uri="{FF2B5EF4-FFF2-40B4-BE49-F238E27FC236}">
              <a16:creationId xmlns:a16="http://schemas.microsoft.com/office/drawing/2014/main" id="{00000000-0008-0000-0400-00007A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23" name="Text Box 44">
          <a:extLst>
            <a:ext uri="{FF2B5EF4-FFF2-40B4-BE49-F238E27FC236}">
              <a16:creationId xmlns:a16="http://schemas.microsoft.com/office/drawing/2014/main" id="{00000000-0008-0000-0400-00007B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24" name="Text Box 45">
          <a:extLst>
            <a:ext uri="{FF2B5EF4-FFF2-40B4-BE49-F238E27FC236}">
              <a16:creationId xmlns:a16="http://schemas.microsoft.com/office/drawing/2014/main" id="{00000000-0008-0000-0400-00007C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25" name="Text Box 46">
          <a:extLst>
            <a:ext uri="{FF2B5EF4-FFF2-40B4-BE49-F238E27FC236}">
              <a16:creationId xmlns:a16="http://schemas.microsoft.com/office/drawing/2014/main" id="{00000000-0008-0000-0400-00007D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26" name="Text Box 47">
          <a:extLst>
            <a:ext uri="{FF2B5EF4-FFF2-40B4-BE49-F238E27FC236}">
              <a16:creationId xmlns:a16="http://schemas.microsoft.com/office/drawing/2014/main" id="{00000000-0008-0000-0400-00007E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27" name="Text Box 48">
          <a:extLst>
            <a:ext uri="{FF2B5EF4-FFF2-40B4-BE49-F238E27FC236}">
              <a16:creationId xmlns:a16="http://schemas.microsoft.com/office/drawing/2014/main" id="{00000000-0008-0000-0400-00007F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28" name="Text Box 49">
          <a:extLst>
            <a:ext uri="{FF2B5EF4-FFF2-40B4-BE49-F238E27FC236}">
              <a16:creationId xmlns:a16="http://schemas.microsoft.com/office/drawing/2014/main" id="{00000000-0008-0000-0400-000080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29" name="Text Box 50">
          <a:extLst>
            <a:ext uri="{FF2B5EF4-FFF2-40B4-BE49-F238E27FC236}">
              <a16:creationId xmlns:a16="http://schemas.microsoft.com/office/drawing/2014/main" id="{00000000-0008-0000-0400-000081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30" name="Text Box 51">
          <a:extLst>
            <a:ext uri="{FF2B5EF4-FFF2-40B4-BE49-F238E27FC236}">
              <a16:creationId xmlns:a16="http://schemas.microsoft.com/office/drawing/2014/main" id="{00000000-0008-0000-0400-000082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31" name="Text Box 52">
          <a:extLst>
            <a:ext uri="{FF2B5EF4-FFF2-40B4-BE49-F238E27FC236}">
              <a16:creationId xmlns:a16="http://schemas.microsoft.com/office/drawing/2014/main" id="{00000000-0008-0000-0400-000083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32" name="Text Box 53">
          <a:extLst>
            <a:ext uri="{FF2B5EF4-FFF2-40B4-BE49-F238E27FC236}">
              <a16:creationId xmlns:a16="http://schemas.microsoft.com/office/drawing/2014/main" id="{00000000-0008-0000-0400-000084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33" name="Text Box 54">
          <a:extLst>
            <a:ext uri="{FF2B5EF4-FFF2-40B4-BE49-F238E27FC236}">
              <a16:creationId xmlns:a16="http://schemas.microsoft.com/office/drawing/2014/main" id="{00000000-0008-0000-0400-000085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34" name="Text Box 55">
          <a:extLst>
            <a:ext uri="{FF2B5EF4-FFF2-40B4-BE49-F238E27FC236}">
              <a16:creationId xmlns:a16="http://schemas.microsoft.com/office/drawing/2014/main" id="{00000000-0008-0000-0400-000086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35" name="Text Box 56">
          <a:extLst>
            <a:ext uri="{FF2B5EF4-FFF2-40B4-BE49-F238E27FC236}">
              <a16:creationId xmlns:a16="http://schemas.microsoft.com/office/drawing/2014/main" id="{00000000-0008-0000-0400-000087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36" name="Text Box 57">
          <a:extLst>
            <a:ext uri="{FF2B5EF4-FFF2-40B4-BE49-F238E27FC236}">
              <a16:creationId xmlns:a16="http://schemas.microsoft.com/office/drawing/2014/main" id="{00000000-0008-0000-0400-000088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37" name="Text Box 58">
          <a:extLst>
            <a:ext uri="{FF2B5EF4-FFF2-40B4-BE49-F238E27FC236}">
              <a16:creationId xmlns:a16="http://schemas.microsoft.com/office/drawing/2014/main" id="{00000000-0008-0000-0400-000089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38" name="Text Box 59">
          <a:extLst>
            <a:ext uri="{FF2B5EF4-FFF2-40B4-BE49-F238E27FC236}">
              <a16:creationId xmlns:a16="http://schemas.microsoft.com/office/drawing/2014/main" id="{00000000-0008-0000-0400-00008A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39" name="Text Box 60">
          <a:extLst>
            <a:ext uri="{FF2B5EF4-FFF2-40B4-BE49-F238E27FC236}">
              <a16:creationId xmlns:a16="http://schemas.microsoft.com/office/drawing/2014/main" id="{00000000-0008-0000-0400-00008B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40" name="Text Box 61">
          <a:extLst>
            <a:ext uri="{FF2B5EF4-FFF2-40B4-BE49-F238E27FC236}">
              <a16:creationId xmlns:a16="http://schemas.microsoft.com/office/drawing/2014/main" id="{00000000-0008-0000-0400-00008C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41" name="Text Box 62">
          <a:extLst>
            <a:ext uri="{FF2B5EF4-FFF2-40B4-BE49-F238E27FC236}">
              <a16:creationId xmlns:a16="http://schemas.microsoft.com/office/drawing/2014/main" id="{00000000-0008-0000-0400-00008D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42" name="Text Box 63">
          <a:extLst>
            <a:ext uri="{FF2B5EF4-FFF2-40B4-BE49-F238E27FC236}">
              <a16:creationId xmlns:a16="http://schemas.microsoft.com/office/drawing/2014/main" id="{00000000-0008-0000-0400-00008E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43" name="Text Box 64">
          <a:extLst>
            <a:ext uri="{FF2B5EF4-FFF2-40B4-BE49-F238E27FC236}">
              <a16:creationId xmlns:a16="http://schemas.microsoft.com/office/drawing/2014/main" id="{00000000-0008-0000-0400-00008F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44" name="Text Box 65">
          <a:extLst>
            <a:ext uri="{FF2B5EF4-FFF2-40B4-BE49-F238E27FC236}">
              <a16:creationId xmlns:a16="http://schemas.microsoft.com/office/drawing/2014/main" id="{00000000-0008-0000-0400-000090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45" name="Text Box 66">
          <a:extLst>
            <a:ext uri="{FF2B5EF4-FFF2-40B4-BE49-F238E27FC236}">
              <a16:creationId xmlns:a16="http://schemas.microsoft.com/office/drawing/2014/main" id="{00000000-0008-0000-0400-000091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46" name="Text Box 67">
          <a:extLst>
            <a:ext uri="{FF2B5EF4-FFF2-40B4-BE49-F238E27FC236}">
              <a16:creationId xmlns:a16="http://schemas.microsoft.com/office/drawing/2014/main" id="{00000000-0008-0000-0400-000092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47" name="Text Box 68">
          <a:extLst>
            <a:ext uri="{FF2B5EF4-FFF2-40B4-BE49-F238E27FC236}">
              <a16:creationId xmlns:a16="http://schemas.microsoft.com/office/drawing/2014/main" id="{00000000-0008-0000-0400-000093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48" name="Text Box 69">
          <a:extLst>
            <a:ext uri="{FF2B5EF4-FFF2-40B4-BE49-F238E27FC236}">
              <a16:creationId xmlns:a16="http://schemas.microsoft.com/office/drawing/2014/main" id="{00000000-0008-0000-0400-000094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49" name="Text Box 70">
          <a:extLst>
            <a:ext uri="{FF2B5EF4-FFF2-40B4-BE49-F238E27FC236}">
              <a16:creationId xmlns:a16="http://schemas.microsoft.com/office/drawing/2014/main" id="{00000000-0008-0000-0400-000095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50" name="Text Box 71">
          <a:extLst>
            <a:ext uri="{FF2B5EF4-FFF2-40B4-BE49-F238E27FC236}">
              <a16:creationId xmlns:a16="http://schemas.microsoft.com/office/drawing/2014/main" id="{00000000-0008-0000-0400-000096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51" name="Text Box 72">
          <a:extLst>
            <a:ext uri="{FF2B5EF4-FFF2-40B4-BE49-F238E27FC236}">
              <a16:creationId xmlns:a16="http://schemas.microsoft.com/office/drawing/2014/main" id="{00000000-0008-0000-0400-000097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52" name="Text Box 73">
          <a:extLst>
            <a:ext uri="{FF2B5EF4-FFF2-40B4-BE49-F238E27FC236}">
              <a16:creationId xmlns:a16="http://schemas.microsoft.com/office/drawing/2014/main" id="{00000000-0008-0000-0400-000098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53" name="Text Box 74">
          <a:extLst>
            <a:ext uri="{FF2B5EF4-FFF2-40B4-BE49-F238E27FC236}">
              <a16:creationId xmlns:a16="http://schemas.microsoft.com/office/drawing/2014/main" id="{00000000-0008-0000-0400-000099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54" name="Text Box 75">
          <a:extLst>
            <a:ext uri="{FF2B5EF4-FFF2-40B4-BE49-F238E27FC236}">
              <a16:creationId xmlns:a16="http://schemas.microsoft.com/office/drawing/2014/main" id="{00000000-0008-0000-0400-00009A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55" name="Text Box 76">
          <a:extLst>
            <a:ext uri="{FF2B5EF4-FFF2-40B4-BE49-F238E27FC236}">
              <a16:creationId xmlns:a16="http://schemas.microsoft.com/office/drawing/2014/main" id="{00000000-0008-0000-0400-00009B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56" name="Text Box 77">
          <a:extLst>
            <a:ext uri="{FF2B5EF4-FFF2-40B4-BE49-F238E27FC236}">
              <a16:creationId xmlns:a16="http://schemas.microsoft.com/office/drawing/2014/main" id="{00000000-0008-0000-0400-00009C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57" name="Text Box 78">
          <a:extLst>
            <a:ext uri="{FF2B5EF4-FFF2-40B4-BE49-F238E27FC236}">
              <a16:creationId xmlns:a16="http://schemas.microsoft.com/office/drawing/2014/main" id="{00000000-0008-0000-0400-00009D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58" name="Text Box 79">
          <a:extLst>
            <a:ext uri="{FF2B5EF4-FFF2-40B4-BE49-F238E27FC236}">
              <a16:creationId xmlns:a16="http://schemas.microsoft.com/office/drawing/2014/main" id="{00000000-0008-0000-0400-00009E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85725</xdr:colOff>
      <xdr:row>118</xdr:row>
      <xdr:rowOff>19053</xdr:rowOff>
    </xdr:to>
    <xdr:sp macro="" textlink="">
      <xdr:nvSpPr>
        <xdr:cNvPr id="159" name="Text Box 80">
          <a:extLst>
            <a:ext uri="{FF2B5EF4-FFF2-40B4-BE49-F238E27FC236}">
              <a16:creationId xmlns:a16="http://schemas.microsoft.com/office/drawing/2014/main" id="{00000000-0008-0000-0400-00009F000000}"/>
            </a:ext>
          </a:extLst>
        </xdr:cNvPr>
        <xdr:cNvSpPr txBox="1">
          <a:spLocks noChangeArrowheads="1"/>
        </xdr:cNvSpPr>
      </xdr:nvSpPr>
      <xdr:spPr bwMode="auto">
        <a:xfrm>
          <a:off x="4953000" y="32080200"/>
          <a:ext cx="85725" cy="209553"/>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60" name="Text Box 2">
          <a:extLst>
            <a:ext uri="{FF2B5EF4-FFF2-40B4-BE49-F238E27FC236}">
              <a16:creationId xmlns:a16="http://schemas.microsoft.com/office/drawing/2014/main" id="{00000000-0008-0000-0400-0000A0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61" name="Text Box 3">
          <a:extLst>
            <a:ext uri="{FF2B5EF4-FFF2-40B4-BE49-F238E27FC236}">
              <a16:creationId xmlns:a16="http://schemas.microsoft.com/office/drawing/2014/main" id="{00000000-0008-0000-0400-0000A1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62" name="Text Box 4">
          <a:extLst>
            <a:ext uri="{FF2B5EF4-FFF2-40B4-BE49-F238E27FC236}">
              <a16:creationId xmlns:a16="http://schemas.microsoft.com/office/drawing/2014/main" id="{00000000-0008-0000-0400-0000A2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63" name="Text Box 5">
          <a:extLst>
            <a:ext uri="{FF2B5EF4-FFF2-40B4-BE49-F238E27FC236}">
              <a16:creationId xmlns:a16="http://schemas.microsoft.com/office/drawing/2014/main" id="{00000000-0008-0000-0400-0000A3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64" name="Text Box 6">
          <a:extLst>
            <a:ext uri="{FF2B5EF4-FFF2-40B4-BE49-F238E27FC236}">
              <a16:creationId xmlns:a16="http://schemas.microsoft.com/office/drawing/2014/main" id="{00000000-0008-0000-0400-0000A4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65" name="Text Box 7">
          <a:extLst>
            <a:ext uri="{FF2B5EF4-FFF2-40B4-BE49-F238E27FC236}">
              <a16:creationId xmlns:a16="http://schemas.microsoft.com/office/drawing/2014/main" id="{00000000-0008-0000-0400-0000A5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66" name="Text Box 8">
          <a:extLst>
            <a:ext uri="{FF2B5EF4-FFF2-40B4-BE49-F238E27FC236}">
              <a16:creationId xmlns:a16="http://schemas.microsoft.com/office/drawing/2014/main" id="{00000000-0008-0000-0400-0000A6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67" name="Text Box 9">
          <a:extLst>
            <a:ext uri="{FF2B5EF4-FFF2-40B4-BE49-F238E27FC236}">
              <a16:creationId xmlns:a16="http://schemas.microsoft.com/office/drawing/2014/main" id="{00000000-0008-0000-0400-0000A7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68" name="Text Box 10">
          <a:extLst>
            <a:ext uri="{FF2B5EF4-FFF2-40B4-BE49-F238E27FC236}">
              <a16:creationId xmlns:a16="http://schemas.microsoft.com/office/drawing/2014/main" id="{00000000-0008-0000-0400-0000A8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69" name="Text Box 11">
          <a:extLst>
            <a:ext uri="{FF2B5EF4-FFF2-40B4-BE49-F238E27FC236}">
              <a16:creationId xmlns:a16="http://schemas.microsoft.com/office/drawing/2014/main" id="{00000000-0008-0000-0400-0000A9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70" name="Text Box 12">
          <a:extLst>
            <a:ext uri="{FF2B5EF4-FFF2-40B4-BE49-F238E27FC236}">
              <a16:creationId xmlns:a16="http://schemas.microsoft.com/office/drawing/2014/main" id="{00000000-0008-0000-0400-0000AA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71" name="Text Box 13">
          <a:extLst>
            <a:ext uri="{FF2B5EF4-FFF2-40B4-BE49-F238E27FC236}">
              <a16:creationId xmlns:a16="http://schemas.microsoft.com/office/drawing/2014/main" id="{00000000-0008-0000-0400-0000AB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72" name="Text Box 14">
          <a:extLst>
            <a:ext uri="{FF2B5EF4-FFF2-40B4-BE49-F238E27FC236}">
              <a16:creationId xmlns:a16="http://schemas.microsoft.com/office/drawing/2014/main" id="{00000000-0008-0000-0400-0000AC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73" name="Text Box 15">
          <a:extLst>
            <a:ext uri="{FF2B5EF4-FFF2-40B4-BE49-F238E27FC236}">
              <a16:creationId xmlns:a16="http://schemas.microsoft.com/office/drawing/2014/main" id="{00000000-0008-0000-0400-0000AD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74" name="Text Box 16">
          <a:extLst>
            <a:ext uri="{FF2B5EF4-FFF2-40B4-BE49-F238E27FC236}">
              <a16:creationId xmlns:a16="http://schemas.microsoft.com/office/drawing/2014/main" id="{00000000-0008-0000-0400-0000AE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75" name="Text Box 17">
          <a:extLst>
            <a:ext uri="{FF2B5EF4-FFF2-40B4-BE49-F238E27FC236}">
              <a16:creationId xmlns:a16="http://schemas.microsoft.com/office/drawing/2014/main" id="{00000000-0008-0000-0400-0000AF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76" name="Text Box 18">
          <a:extLst>
            <a:ext uri="{FF2B5EF4-FFF2-40B4-BE49-F238E27FC236}">
              <a16:creationId xmlns:a16="http://schemas.microsoft.com/office/drawing/2014/main" id="{00000000-0008-0000-0400-0000B0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77" name="Text Box 19">
          <a:extLst>
            <a:ext uri="{FF2B5EF4-FFF2-40B4-BE49-F238E27FC236}">
              <a16:creationId xmlns:a16="http://schemas.microsoft.com/office/drawing/2014/main" id="{00000000-0008-0000-0400-0000B1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78" name="Text Box 20">
          <a:extLst>
            <a:ext uri="{FF2B5EF4-FFF2-40B4-BE49-F238E27FC236}">
              <a16:creationId xmlns:a16="http://schemas.microsoft.com/office/drawing/2014/main" id="{00000000-0008-0000-0400-0000B2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79" name="Text Box 21">
          <a:extLst>
            <a:ext uri="{FF2B5EF4-FFF2-40B4-BE49-F238E27FC236}">
              <a16:creationId xmlns:a16="http://schemas.microsoft.com/office/drawing/2014/main" id="{00000000-0008-0000-0400-0000B3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80" name="Text Box 22">
          <a:extLst>
            <a:ext uri="{FF2B5EF4-FFF2-40B4-BE49-F238E27FC236}">
              <a16:creationId xmlns:a16="http://schemas.microsoft.com/office/drawing/2014/main" id="{00000000-0008-0000-0400-0000B4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81" name="Text Box 23">
          <a:extLst>
            <a:ext uri="{FF2B5EF4-FFF2-40B4-BE49-F238E27FC236}">
              <a16:creationId xmlns:a16="http://schemas.microsoft.com/office/drawing/2014/main" id="{00000000-0008-0000-0400-0000B5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82" name="Text Box 24">
          <a:extLst>
            <a:ext uri="{FF2B5EF4-FFF2-40B4-BE49-F238E27FC236}">
              <a16:creationId xmlns:a16="http://schemas.microsoft.com/office/drawing/2014/main" id="{00000000-0008-0000-0400-0000B6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83" name="Text Box 25">
          <a:extLst>
            <a:ext uri="{FF2B5EF4-FFF2-40B4-BE49-F238E27FC236}">
              <a16:creationId xmlns:a16="http://schemas.microsoft.com/office/drawing/2014/main" id="{00000000-0008-0000-0400-0000B7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84" name="Text Box 26">
          <a:extLst>
            <a:ext uri="{FF2B5EF4-FFF2-40B4-BE49-F238E27FC236}">
              <a16:creationId xmlns:a16="http://schemas.microsoft.com/office/drawing/2014/main" id="{00000000-0008-0000-0400-0000B8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85" name="Text Box 27">
          <a:extLst>
            <a:ext uri="{FF2B5EF4-FFF2-40B4-BE49-F238E27FC236}">
              <a16:creationId xmlns:a16="http://schemas.microsoft.com/office/drawing/2014/main" id="{00000000-0008-0000-0400-0000B9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86" name="Text Box 28">
          <a:extLst>
            <a:ext uri="{FF2B5EF4-FFF2-40B4-BE49-F238E27FC236}">
              <a16:creationId xmlns:a16="http://schemas.microsoft.com/office/drawing/2014/main" id="{00000000-0008-0000-0400-0000BA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87" name="Text Box 29">
          <a:extLst>
            <a:ext uri="{FF2B5EF4-FFF2-40B4-BE49-F238E27FC236}">
              <a16:creationId xmlns:a16="http://schemas.microsoft.com/office/drawing/2014/main" id="{00000000-0008-0000-0400-0000BB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88" name="Text Box 30">
          <a:extLst>
            <a:ext uri="{FF2B5EF4-FFF2-40B4-BE49-F238E27FC236}">
              <a16:creationId xmlns:a16="http://schemas.microsoft.com/office/drawing/2014/main" id="{00000000-0008-0000-0400-0000BC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89" name="Text Box 31">
          <a:extLst>
            <a:ext uri="{FF2B5EF4-FFF2-40B4-BE49-F238E27FC236}">
              <a16:creationId xmlns:a16="http://schemas.microsoft.com/office/drawing/2014/main" id="{00000000-0008-0000-0400-0000BD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90" name="Text Box 32">
          <a:extLst>
            <a:ext uri="{FF2B5EF4-FFF2-40B4-BE49-F238E27FC236}">
              <a16:creationId xmlns:a16="http://schemas.microsoft.com/office/drawing/2014/main" id="{00000000-0008-0000-0400-0000BE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91" name="Text Box 33">
          <a:extLst>
            <a:ext uri="{FF2B5EF4-FFF2-40B4-BE49-F238E27FC236}">
              <a16:creationId xmlns:a16="http://schemas.microsoft.com/office/drawing/2014/main" id="{00000000-0008-0000-0400-0000BF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92" name="Text Box 34">
          <a:extLst>
            <a:ext uri="{FF2B5EF4-FFF2-40B4-BE49-F238E27FC236}">
              <a16:creationId xmlns:a16="http://schemas.microsoft.com/office/drawing/2014/main" id="{00000000-0008-0000-0400-0000C0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93" name="Text Box 35">
          <a:extLst>
            <a:ext uri="{FF2B5EF4-FFF2-40B4-BE49-F238E27FC236}">
              <a16:creationId xmlns:a16="http://schemas.microsoft.com/office/drawing/2014/main" id="{00000000-0008-0000-0400-0000C1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94" name="Text Box 36">
          <a:extLst>
            <a:ext uri="{FF2B5EF4-FFF2-40B4-BE49-F238E27FC236}">
              <a16:creationId xmlns:a16="http://schemas.microsoft.com/office/drawing/2014/main" id="{00000000-0008-0000-0400-0000C2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95" name="Text Box 37">
          <a:extLst>
            <a:ext uri="{FF2B5EF4-FFF2-40B4-BE49-F238E27FC236}">
              <a16:creationId xmlns:a16="http://schemas.microsoft.com/office/drawing/2014/main" id="{00000000-0008-0000-0400-0000C3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96" name="Text Box 38">
          <a:extLst>
            <a:ext uri="{FF2B5EF4-FFF2-40B4-BE49-F238E27FC236}">
              <a16:creationId xmlns:a16="http://schemas.microsoft.com/office/drawing/2014/main" id="{00000000-0008-0000-0400-0000C4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97" name="Text Box 39">
          <a:extLst>
            <a:ext uri="{FF2B5EF4-FFF2-40B4-BE49-F238E27FC236}">
              <a16:creationId xmlns:a16="http://schemas.microsoft.com/office/drawing/2014/main" id="{00000000-0008-0000-0400-0000C5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98" name="Text Box 40">
          <a:extLst>
            <a:ext uri="{FF2B5EF4-FFF2-40B4-BE49-F238E27FC236}">
              <a16:creationId xmlns:a16="http://schemas.microsoft.com/office/drawing/2014/main" id="{00000000-0008-0000-0400-0000C6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199" name="Text Box 41">
          <a:extLst>
            <a:ext uri="{FF2B5EF4-FFF2-40B4-BE49-F238E27FC236}">
              <a16:creationId xmlns:a16="http://schemas.microsoft.com/office/drawing/2014/main" id="{00000000-0008-0000-0400-0000C7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00" name="Text Box 42">
          <a:extLst>
            <a:ext uri="{FF2B5EF4-FFF2-40B4-BE49-F238E27FC236}">
              <a16:creationId xmlns:a16="http://schemas.microsoft.com/office/drawing/2014/main" id="{00000000-0008-0000-0400-0000C8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01" name="Text Box 43">
          <a:extLst>
            <a:ext uri="{FF2B5EF4-FFF2-40B4-BE49-F238E27FC236}">
              <a16:creationId xmlns:a16="http://schemas.microsoft.com/office/drawing/2014/main" id="{00000000-0008-0000-0400-0000C9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02" name="Text Box 44">
          <a:extLst>
            <a:ext uri="{FF2B5EF4-FFF2-40B4-BE49-F238E27FC236}">
              <a16:creationId xmlns:a16="http://schemas.microsoft.com/office/drawing/2014/main" id="{00000000-0008-0000-0400-0000CA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03" name="Text Box 45">
          <a:extLst>
            <a:ext uri="{FF2B5EF4-FFF2-40B4-BE49-F238E27FC236}">
              <a16:creationId xmlns:a16="http://schemas.microsoft.com/office/drawing/2014/main" id="{00000000-0008-0000-0400-0000CB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04" name="Text Box 46">
          <a:extLst>
            <a:ext uri="{FF2B5EF4-FFF2-40B4-BE49-F238E27FC236}">
              <a16:creationId xmlns:a16="http://schemas.microsoft.com/office/drawing/2014/main" id="{00000000-0008-0000-0400-0000CC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05" name="Text Box 47">
          <a:extLst>
            <a:ext uri="{FF2B5EF4-FFF2-40B4-BE49-F238E27FC236}">
              <a16:creationId xmlns:a16="http://schemas.microsoft.com/office/drawing/2014/main" id="{00000000-0008-0000-0400-0000CD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06" name="Text Box 48">
          <a:extLst>
            <a:ext uri="{FF2B5EF4-FFF2-40B4-BE49-F238E27FC236}">
              <a16:creationId xmlns:a16="http://schemas.microsoft.com/office/drawing/2014/main" id="{00000000-0008-0000-0400-0000CE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07" name="Text Box 49">
          <a:extLst>
            <a:ext uri="{FF2B5EF4-FFF2-40B4-BE49-F238E27FC236}">
              <a16:creationId xmlns:a16="http://schemas.microsoft.com/office/drawing/2014/main" id="{00000000-0008-0000-0400-0000CF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08" name="Text Box 50">
          <a:extLst>
            <a:ext uri="{FF2B5EF4-FFF2-40B4-BE49-F238E27FC236}">
              <a16:creationId xmlns:a16="http://schemas.microsoft.com/office/drawing/2014/main" id="{00000000-0008-0000-0400-0000D0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09" name="Text Box 51">
          <a:extLst>
            <a:ext uri="{FF2B5EF4-FFF2-40B4-BE49-F238E27FC236}">
              <a16:creationId xmlns:a16="http://schemas.microsoft.com/office/drawing/2014/main" id="{00000000-0008-0000-0400-0000D1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10" name="Text Box 52">
          <a:extLst>
            <a:ext uri="{FF2B5EF4-FFF2-40B4-BE49-F238E27FC236}">
              <a16:creationId xmlns:a16="http://schemas.microsoft.com/office/drawing/2014/main" id="{00000000-0008-0000-0400-0000D2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11" name="Text Box 53">
          <a:extLst>
            <a:ext uri="{FF2B5EF4-FFF2-40B4-BE49-F238E27FC236}">
              <a16:creationId xmlns:a16="http://schemas.microsoft.com/office/drawing/2014/main" id="{00000000-0008-0000-0400-0000D3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12" name="Text Box 54">
          <a:extLst>
            <a:ext uri="{FF2B5EF4-FFF2-40B4-BE49-F238E27FC236}">
              <a16:creationId xmlns:a16="http://schemas.microsoft.com/office/drawing/2014/main" id="{00000000-0008-0000-0400-0000D4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13" name="Text Box 55">
          <a:extLst>
            <a:ext uri="{FF2B5EF4-FFF2-40B4-BE49-F238E27FC236}">
              <a16:creationId xmlns:a16="http://schemas.microsoft.com/office/drawing/2014/main" id="{00000000-0008-0000-0400-0000D5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14" name="Text Box 56">
          <a:extLst>
            <a:ext uri="{FF2B5EF4-FFF2-40B4-BE49-F238E27FC236}">
              <a16:creationId xmlns:a16="http://schemas.microsoft.com/office/drawing/2014/main" id="{00000000-0008-0000-0400-0000D6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15" name="Text Box 57">
          <a:extLst>
            <a:ext uri="{FF2B5EF4-FFF2-40B4-BE49-F238E27FC236}">
              <a16:creationId xmlns:a16="http://schemas.microsoft.com/office/drawing/2014/main" id="{00000000-0008-0000-0400-0000D7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16" name="Text Box 58">
          <a:extLst>
            <a:ext uri="{FF2B5EF4-FFF2-40B4-BE49-F238E27FC236}">
              <a16:creationId xmlns:a16="http://schemas.microsoft.com/office/drawing/2014/main" id="{00000000-0008-0000-0400-0000D8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17" name="Text Box 59">
          <a:extLst>
            <a:ext uri="{FF2B5EF4-FFF2-40B4-BE49-F238E27FC236}">
              <a16:creationId xmlns:a16="http://schemas.microsoft.com/office/drawing/2014/main" id="{00000000-0008-0000-0400-0000D9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18" name="Text Box 60">
          <a:extLst>
            <a:ext uri="{FF2B5EF4-FFF2-40B4-BE49-F238E27FC236}">
              <a16:creationId xmlns:a16="http://schemas.microsoft.com/office/drawing/2014/main" id="{00000000-0008-0000-0400-0000DA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19" name="Text Box 61">
          <a:extLst>
            <a:ext uri="{FF2B5EF4-FFF2-40B4-BE49-F238E27FC236}">
              <a16:creationId xmlns:a16="http://schemas.microsoft.com/office/drawing/2014/main" id="{00000000-0008-0000-0400-0000DB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20" name="Text Box 62">
          <a:extLst>
            <a:ext uri="{FF2B5EF4-FFF2-40B4-BE49-F238E27FC236}">
              <a16:creationId xmlns:a16="http://schemas.microsoft.com/office/drawing/2014/main" id="{00000000-0008-0000-0400-0000DC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21" name="Text Box 63">
          <a:extLst>
            <a:ext uri="{FF2B5EF4-FFF2-40B4-BE49-F238E27FC236}">
              <a16:creationId xmlns:a16="http://schemas.microsoft.com/office/drawing/2014/main" id="{00000000-0008-0000-0400-0000DD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22" name="Text Box 64">
          <a:extLst>
            <a:ext uri="{FF2B5EF4-FFF2-40B4-BE49-F238E27FC236}">
              <a16:creationId xmlns:a16="http://schemas.microsoft.com/office/drawing/2014/main" id="{00000000-0008-0000-0400-0000DE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23" name="Text Box 65">
          <a:extLst>
            <a:ext uri="{FF2B5EF4-FFF2-40B4-BE49-F238E27FC236}">
              <a16:creationId xmlns:a16="http://schemas.microsoft.com/office/drawing/2014/main" id="{00000000-0008-0000-0400-0000DF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24" name="Text Box 66">
          <a:extLst>
            <a:ext uri="{FF2B5EF4-FFF2-40B4-BE49-F238E27FC236}">
              <a16:creationId xmlns:a16="http://schemas.microsoft.com/office/drawing/2014/main" id="{00000000-0008-0000-0400-0000E0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25" name="Text Box 67">
          <a:extLst>
            <a:ext uri="{FF2B5EF4-FFF2-40B4-BE49-F238E27FC236}">
              <a16:creationId xmlns:a16="http://schemas.microsoft.com/office/drawing/2014/main" id="{00000000-0008-0000-0400-0000E1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26" name="Text Box 68">
          <a:extLst>
            <a:ext uri="{FF2B5EF4-FFF2-40B4-BE49-F238E27FC236}">
              <a16:creationId xmlns:a16="http://schemas.microsoft.com/office/drawing/2014/main" id="{00000000-0008-0000-0400-0000E2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27" name="Text Box 69">
          <a:extLst>
            <a:ext uri="{FF2B5EF4-FFF2-40B4-BE49-F238E27FC236}">
              <a16:creationId xmlns:a16="http://schemas.microsoft.com/office/drawing/2014/main" id="{00000000-0008-0000-0400-0000E3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28" name="Text Box 70">
          <a:extLst>
            <a:ext uri="{FF2B5EF4-FFF2-40B4-BE49-F238E27FC236}">
              <a16:creationId xmlns:a16="http://schemas.microsoft.com/office/drawing/2014/main" id="{00000000-0008-0000-0400-0000E4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29" name="Text Box 71">
          <a:extLst>
            <a:ext uri="{FF2B5EF4-FFF2-40B4-BE49-F238E27FC236}">
              <a16:creationId xmlns:a16="http://schemas.microsoft.com/office/drawing/2014/main" id="{00000000-0008-0000-0400-0000E5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30" name="Text Box 72">
          <a:extLst>
            <a:ext uri="{FF2B5EF4-FFF2-40B4-BE49-F238E27FC236}">
              <a16:creationId xmlns:a16="http://schemas.microsoft.com/office/drawing/2014/main" id="{00000000-0008-0000-0400-0000E6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31" name="Text Box 73">
          <a:extLst>
            <a:ext uri="{FF2B5EF4-FFF2-40B4-BE49-F238E27FC236}">
              <a16:creationId xmlns:a16="http://schemas.microsoft.com/office/drawing/2014/main" id="{00000000-0008-0000-0400-0000E7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32" name="Text Box 74">
          <a:extLst>
            <a:ext uri="{FF2B5EF4-FFF2-40B4-BE49-F238E27FC236}">
              <a16:creationId xmlns:a16="http://schemas.microsoft.com/office/drawing/2014/main" id="{00000000-0008-0000-0400-0000E8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33" name="Text Box 75">
          <a:extLst>
            <a:ext uri="{FF2B5EF4-FFF2-40B4-BE49-F238E27FC236}">
              <a16:creationId xmlns:a16="http://schemas.microsoft.com/office/drawing/2014/main" id="{00000000-0008-0000-0400-0000E9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34" name="Text Box 76">
          <a:extLst>
            <a:ext uri="{FF2B5EF4-FFF2-40B4-BE49-F238E27FC236}">
              <a16:creationId xmlns:a16="http://schemas.microsoft.com/office/drawing/2014/main" id="{00000000-0008-0000-0400-0000EA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35" name="Text Box 77">
          <a:extLst>
            <a:ext uri="{FF2B5EF4-FFF2-40B4-BE49-F238E27FC236}">
              <a16:creationId xmlns:a16="http://schemas.microsoft.com/office/drawing/2014/main" id="{00000000-0008-0000-0400-0000EB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36" name="Text Box 78">
          <a:extLst>
            <a:ext uri="{FF2B5EF4-FFF2-40B4-BE49-F238E27FC236}">
              <a16:creationId xmlns:a16="http://schemas.microsoft.com/office/drawing/2014/main" id="{00000000-0008-0000-0400-0000EC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37" name="Text Box 79">
          <a:extLst>
            <a:ext uri="{FF2B5EF4-FFF2-40B4-BE49-F238E27FC236}">
              <a16:creationId xmlns:a16="http://schemas.microsoft.com/office/drawing/2014/main" id="{00000000-0008-0000-0400-0000ED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111</xdr:row>
      <xdr:rowOff>95252</xdr:rowOff>
    </xdr:to>
    <xdr:sp macro="" textlink="">
      <xdr:nvSpPr>
        <xdr:cNvPr id="238" name="Text Box 80">
          <a:extLst>
            <a:ext uri="{FF2B5EF4-FFF2-40B4-BE49-F238E27FC236}">
              <a16:creationId xmlns:a16="http://schemas.microsoft.com/office/drawing/2014/main" id="{00000000-0008-0000-0400-0000EE000000}"/>
            </a:ext>
          </a:extLst>
        </xdr:cNvPr>
        <xdr:cNvSpPr txBox="1">
          <a:spLocks noChangeArrowheads="1"/>
        </xdr:cNvSpPr>
      </xdr:nvSpPr>
      <xdr:spPr bwMode="auto">
        <a:xfrm>
          <a:off x="4953000" y="31051500"/>
          <a:ext cx="85725" cy="95252"/>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39" name="Text Box 2">
          <a:extLst>
            <a:ext uri="{FF2B5EF4-FFF2-40B4-BE49-F238E27FC236}">
              <a16:creationId xmlns:a16="http://schemas.microsoft.com/office/drawing/2014/main" id="{00000000-0008-0000-0400-0000EF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40" name="Text Box 3">
          <a:extLst>
            <a:ext uri="{FF2B5EF4-FFF2-40B4-BE49-F238E27FC236}">
              <a16:creationId xmlns:a16="http://schemas.microsoft.com/office/drawing/2014/main" id="{00000000-0008-0000-0400-0000F0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41" name="Text Box 4">
          <a:extLst>
            <a:ext uri="{FF2B5EF4-FFF2-40B4-BE49-F238E27FC236}">
              <a16:creationId xmlns:a16="http://schemas.microsoft.com/office/drawing/2014/main" id="{00000000-0008-0000-0400-0000F1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42" name="Text Box 5">
          <a:extLst>
            <a:ext uri="{FF2B5EF4-FFF2-40B4-BE49-F238E27FC236}">
              <a16:creationId xmlns:a16="http://schemas.microsoft.com/office/drawing/2014/main" id="{00000000-0008-0000-0400-0000F2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43" name="Text Box 6">
          <a:extLst>
            <a:ext uri="{FF2B5EF4-FFF2-40B4-BE49-F238E27FC236}">
              <a16:creationId xmlns:a16="http://schemas.microsoft.com/office/drawing/2014/main" id="{00000000-0008-0000-0400-0000F3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44" name="Text Box 7">
          <a:extLst>
            <a:ext uri="{FF2B5EF4-FFF2-40B4-BE49-F238E27FC236}">
              <a16:creationId xmlns:a16="http://schemas.microsoft.com/office/drawing/2014/main" id="{00000000-0008-0000-0400-0000F4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45" name="Text Box 8">
          <a:extLst>
            <a:ext uri="{FF2B5EF4-FFF2-40B4-BE49-F238E27FC236}">
              <a16:creationId xmlns:a16="http://schemas.microsoft.com/office/drawing/2014/main" id="{00000000-0008-0000-0400-0000F5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46" name="Text Box 9">
          <a:extLst>
            <a:ext uri="{FF2B5EF4-FFF2-40B4-BE49-F238E27FC236}">
              <a16:creationId xmlns:a16="http://schemas.microsoft.com/office/drawing/2014/main" id="{00000000-0008-0000-0400-0000F6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47" name="Text Box 10">
          <a:extLst>
            <a:ext uri="{FF2B5EF4-FFF2-40B4-BE49-F238E27FC236}">
              <a16:creationId xmlns:a16="http://schemas.microsoft.com/office/drawing/2014/main" id="{00000000-0008-0000-0400-0000F7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48" name="Text Box 11">
          <a:extLst>
            <a:ext uri="{FF2B5EF4-FFF2-40B4-BE49-F238E27FC236}">
              <a16:creationId xmlns:a16="http://schemas.microsoft.com/office/drawing/2014/main" id="{00000000-0008-0000-0400-0000F8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49" name="Text Box 12">
          <a:extLst>
            <a:ext uri="{FF2B5EF4-FFF2-40B4-BE49-F238E27FC236}">
              <a16:creationId xmlns:a16="http://schemas.microsoft.com/office/drawing/2014/main" id="{00000000-0008-0000-0400-0000F9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50" name="Text Box 13">
          <a:extLst>
            <a:ext uri="{FF2B5EF4-FFF2-40B4-BE49-F238E27FC236}">
              <a16:creationId xmlns:a16="http://schemas.microsoft.com/office/drawing/2014/main" id="{00000000-0008-0000-0400-0000FA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51" name="Text Box 14">
          <a:extLst>
            <a:ext uri="{FF2B5EF4-FFF2-40B4-BE49-F238E27FC236}">
              <a16:creationId xmlns:a16="http://schemas.microsoft.com/office/drawing/2014/main" id="{00000000-0008-0000-0400-0000FB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52" name="Text Box 15">
          <a:extLst>
            <a:ext uri="{FF2B5EF4-FFF2-40B4-BE49-F238E27FC236}">
              <a16:creationId xmlns:a16="http://schemas.microsoft.com/office/drawing/2014/main" id="{00000000-0008-0000-0400-0000FC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53" name="Text Box 16">
          <a:extLst>
            <a:ext uri="{FF2B5EF4-FFF2-40B4-BE49-F238E27FC236}">
              <a16:creationId xmlns:a16="http://schemas.microsoft.com/office/drawing/2014/main" id="{00000000-0008-0000-0400-0000FD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54" name="Text Box 17">
          <a:extLst>
            <a:ext uri="{FF2B5EF4-FFF2-40B4-BE49-F238E27FC236}">
              <a16:creationId xmlns:a16="http://schemas.microsoft.com/office/drawing/2014/main" id="{00000000-0008-0000-0400-0000FE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55" name="Text Box 18">
          <a:extLst>
            <a:ext uri="{FF2B5EF4-FFF2-40B4-BE49-F238E27FC236}">
              <a16:creationId xmlns:a16="http://schemas.microsoft.com/office/drawing/2014/main" id="{00000000-0008-0000-0400-0000FF00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56" name="Text Box 19">
          <a:extLst>
            <a:ext uri="{FF2B5EF4-FFF2-40B4-BE49-F238E27FC236}">
              <a16:creationId xmlns:a16="http://schemas.microsoft.com/office/drawing/2014/main" id="{00000000-0008-0000-0400-000000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57" name="Text Box 20">
          <a:extLst>
            <a:ext uri="{FF2B5EF4-FFF2-40B4-BE49-F238E27FC236}">
              <a16:creationId xmlns:a16="http://schemas.microsoft.com/office/drawing/2014/main" id="{00000000-0008-0000-0400-000001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58" name="Text Box 21">
          <a:extLst>
            <a:ext uri="{FF2B5EF4-FFF2-40B4-BE49-F238E27FC236}">
              <a16:creationId xmlns:a16="http://schemas.microsoft.com/office/drawing/2014/main" id="{00000000-0008-0000-0400-000002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59" name="Text Box 22">
          <a:extLst>
            <a:ext uri="{FF2B5EF4-FFF2-40B4-BE49-F238E27FC236}">
              <a16:creationId xmlns:a16="http://schemas.microsoft.com/office/drawing/2014/main" id="{00000000-0008-0000-0400-000003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60" name="Text Box 23">
          <a:extLst>
            <a:ext uri="{FF2B5EF4-FFF2-40B4-BE49-F238E27FC236}">
              <a16:creationId xmlns:a16="http://schemas.microsoft.com/office/drawing/2014/main" id="{00000000-0008-0000-0400-000004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61" name="Text Box 24">
          <a:extLst>
            <a:ext uri="{FF2B5EF4-FFF2-40B4-BE49-F238E27FC236}">
              <a16:creationId xmlns:a16="http://schemas.microsoft.com/office/drawing/2014/main" id="{00000000-0008-0000-0400-000005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62" name="Text Box 25">
          <a:extLst>
            <a:ext uri="{FF2B5EF4-FFF2-40B4-BE49-F238E27FC236}">
              <a16:creationId xmlns:a16="http://schemas.microsoft.com/office/drawing/2014/main" id="{00000000-0008-0000-0400-000006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63" name="Text Box 26">
          <a:extLst>
            <a:ext uri="{FF2B5EF4-FFF2-40B4-BE49-F238E27FC236}">
              <a16:creationId xmlns:a16="http://schemas.microsoft.com/office/drawing/2014/main" id="{00000000-0008-0000-0400-000007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64" name="Text Box 27">
          <a:extLst>
            <a:ext uri="{FF2B5EF4-FFF2-40B4-BE49-F238E27FC236}">
              <a16:creationId xmlns:a16="http://schemas.microsoft.com/office/drawing/2014/main" id="{00000000-0008-0000-0400-000008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65" name="Text Box 28">
          <a:extLst>
            <a:ext uri="{FF2B5EF4-FFF2-40B4-BE49-F238E27FC236}">
              <a16:creationId xmlns:a16="http://schemas.microsoft.com/office/drawing/2014/main" id="{00000000-0008-0000-0400-000009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66" name="Text Box 29">
          <a:extLst>
            <a:ext uri="{FF2B5EF4-FFF2-40B4-BE49-F238E27FC236}">
              <a16:creationId xmlns:a16="http://schemas.microsoft.com/office/drawing/2014/main" id="{00000000-0008-0000-0400-00000A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67" name="Text Box 30">
          <a:extLst>
            <a:ext uri="{FF2B5EF4-FFF2-40B4-BE49-F238E27FC236}">
              <a16:creationId xmlns:a16="http://schemas.microsoft.com/office/drawing/2014/main" id="{00000000-0008-0000-0400-00000B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68" name="Text Box 31">
          <a:extLst>
            <a:ext uri="{FF2B5EF4-FFF2-40B4-BE49-F238E27FC236}">
              <a16:creationId xmlns:a16="http://schemas.microsoft.com/office/drawing/2014/main" id="{00000000-0008-0000-0400-00000C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69" name="Text Box 32">
          <a:extLst>
            <a:ext uri="{FF2B5EF4-FFF2-40B4-BE49-F238E27FC236}">
              <a16:creationId xmlns:a16="http://schemas.microsoft.com/office/drawing/2014/main" id="{00000000-0008-0000-0400-00000D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70" name="Text Box 33">
          <a:extLst>
            <a:ext uri="{FF2B5EF4-FFF2-40B4-BE49-F238E27FC236}">
              <a16:creationId xmlns:a16="http://schemas.microsoft.com/office/drawing/2014/main" id="{00000000-0008-0000-0400-00000E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71" name="Text Box 34">
          <a:extLst>
            <a:ext uri="{FF2B5EF4-FFF2-40B4-BE49-F238E27FC236}">
              <a16:creationId xmlns:a16="http://schemas.microsoft.com/office/drawing/2014/main" id="{00000000-0008-0000-0400-00000F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72" name="Text Box 35">
          <a:extLst>
            <a:ext uri="{FF2B5EF4-FFF2-40B4-BE49-F238E27FC236}">
              <a16:creationId xmlns:a16="http://schemas.microsoft.com/office/drawing/2014/main" id="{00000000-0008-0000-0400-000010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73" name="Text Box 36">
          <a:extLst>
            <a:ext uri="{FF2B5EF4-FFF2-40B4-BE49-F238E27FC236}">
              <a16:creationId xmlns:a16="http://schemas.microsoft.com/office/drawing/2014/main" id="{00000000-0008-0000-0400-000011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74" name="Text Box 37">
          <a:extLst>
            <a:ext uri="{FF2B5EF4-FFF2-40B4-BE49-F238E27FC236}">
              <a16:creationId xmlns:a16="http://schemas.microsoft.com/office/drawing/2014/main" id="{00000000-0008-0000-0400-000012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75" name="Text Box 38">
          <a:extLst>
            <a:ext uri="{FF2B5EF4-FFF2-40B4-BE49-F238E27FC236}">
              <a16:creationId xmlns:a16="http://schemas.microsoft.com/office/drawing/2014/main" id="{00000000-0008-0000-0400-000013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76" name="Text Box 39">
          <a:extLst>
            <a:ext uri="{FF2B5EF4-FFF2-40B4-BE49-F238E27FC236}">
              <a16:creationId xmlns:a16="http://schemas.microsoft.com/office/drawing/2014/main" id="{00000000-0008-0000-0400-000014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77" name="Text Box 40">
          <a:extLst>
            <a:ext uri="{FF2B5EF4-FFF2-40B4-BE49-F238E27FC236}">
              <a16:creationId xmlns:a16="http://schemas.microsoft.com/office/drawing/2014/main" id="{00000000-0008-0000-0400-000015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78" name="Text Box 41">
          <a:extLst>
            <a:ext uri="{FF2B5EF4-FFF2-40B4-BE49-F238E27FC236}">
              <a16:creationId xmlns:a16="http://schemas.microsoft.com/office/drawing/2014/main" id="{00000000-0008-0000-0400-000016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79" name="Text Box 42">
          <a:extLst>
            <a:ext uri="{FF2B5EF4-FFF2-40B4-BE49-F238E27FC236}">
              <a16:creationId xmlns:a16="http://schemas.microsoft.com/office/drawing/2014/main" id="{00000000-0008-0000-0400-000017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80" name="Text Box 43">
          <a:extLst>
            <a:ext uri="{FF2B5EF4-FFF2-40B4-BE49-F238E27FC236}">
              <a16:creationId xmlns:a16="http://schemas.microsoft.com/office/drawing/2014/main" id="{00000000-0008-0000-0400-000018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81" name="Text Box 44">
          <a:extLst>
            <a:ext uri="{FF2B5EF4-FFF2-40B4-BE49-F238E27FC236}">
              <a16:creationId xmlns:a16="http://schemas.microsoft.com/office/drawing/2014/main" id="{00000000-0008-0000-0400-000019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82" name="Text Box 45">
          <a:extLst>
            <a:ext uri="{FF2B5EF4-FFF2-40B4-BE49-F238E27FC236}">
              <a16:creationId xmlns:a16="http://schemas.microsoft.com/office/drawing/2014/main" id="{00000000-0008-0000-0400-00001A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83" name="Text Box 46">
          <a:extLst>
            <a:ext uri="{FF2B5EF4-FFF2-40B4-BE49-F238E27FC236}">
              <a16:creationId xmlns:a16="http://schemas.microsoft.com/office/drawing/2014/main" id="{00000000-0008-0000-0400-00001B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84" name="Text Box 47">
          <a:extLst>
            <a:ext uri="{FF2B5EF4-FFF2-40B4-BE49-F238E27FC236}">
              <a16:creationId xmlns:a16="http://schemas.microsoft.com/office/drawing/2014/main" id="{00000000-0008-0000-0400-00001C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85" name="Text Box 48">
          <a:extLst>
            <a:ext uri="{FF2B5EF4-FFF2-40B4-BE49-F238E27FC236}">
              <a16:creationId xmlns:a16="http://schemas.microsoft.com/office/drawing/2014/main" id="{00000000-0008-0000-0400-00001D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86" name="Text Box 49">
          <a:extLst>
            <a:ext uri="{FF2B5EF4-FFF2-40B4-BE49-F238E27FC236}">
              <a16:creationId xmlns:a16="http://schemas.microsoft.com/office/drawing/2014/main" id="{00000000-0008-0000-0400-00001E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87" name="Text Box 50">
          <a:extLst>
            <a:ext uri="{FF2B5EF4-FFF2-40B4-BE49-F238E27FC236}">
              <a16:creationId xmlns:a16="http://schemas.microsoft.com/office/drawing/2014/main" id="{00000000-0008-0000-0400-00001F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88" name="Text Box 51">
          <a:extLst>
            <a:ext uri="{FF2B5EF4-FFF2-40B4-BE49-F238E27FC236}">
              <a16:creationId xmlns:a16="http://schemas.microsoft.com/office/drawing/2014/main" id="{00000000-0008-0000-0400-000020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89" name="Text Box 52">
          <a:extLst>
            <a:ext uri="{FF2B5EF4-FFF2-40B4-BE49-F238E27FC236}">
              <a16:creationId xmlns:a16="http://schemas.microsoft.com/office/drawing/2014/main" id="{00000000-0008-0000-0400-000021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90" name="Text Box 53">
          <a:extLst>
            <a:ext uri="{FF2B5EF4-FFF2-40B4-BE49-F238E27FC236}">
              <a16:creationId xmlns:a16="http://schemas.microsoft.com/office/drawing/2014/main" id="{00000000-0008-0000-0400-000022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91" name="Text Box 54">
          <a:extLst>
            <a:ext uri="{FF2B5EF4-FFF2-40B4-BE49-F238E27FC236}">
              <a16:creationId xmlns:a16="http://schemas.microsoft.com/office/drawing/2014/main" id="{00000000-0008-0000-0400-000023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92" name="Text Box 55">
          <a:extLst>
            <a:ext uri="{FF2B5EF4-FFF2-40B4-BE49-F238E27FC236}">
              <a16:creationId xmlns:a16="http://schemas.microsoft.com/office/drawing/2014/main" id="{00000000-0008-0000-0400-000024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93" name="Text Box 56">
          <a:extLst>
            <a:ext uri="{FF2B5EF4-FFF2-40B4-BE49-F238E27FC236}">
              <a16:creationId xmlns:a16="http://schemas.microsoft.com/office/drawing/2014/main" id="{00000000-0008-0000-0400-000025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94" name="Text Box 57">
          <a:extLst>
            <a:ext uri="{FF2B5EF4-FFF2-40B4-BE49-F238E27FC236}">
              <a16:creationId xmlns:a16="http://schemas.microsoft.com/office/drawing/2014/main" id="{00000000-0008-0000-0400-000026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95" name="Text Box 58">
          <a:extLst>
            <a:ext uri="{FF2B5EF4-FFF2-40B4-BE49-F238E27FC236}">
              <a16:creationId xmlns:a16="http://schemas.microsoft.com/office/drawing/2014/main" id="{00000000-0008-0000-0400-000027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96" name="Text Box 59">
          <a:extLst>
            <a:ext uri="{FF2B5EF4-FFF2-40B4-BE49-F238E27FC236}">
              <a16:creationId xmlns:a16="http://schemas.microsoft.com/office/drawing/2014/main" id="{00000000-0008-0000-0400-000028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97" name="Text Box 60">
          <a:extLst>
            <a:ext uri="{FF2B5EF4-FFF2-40B4-BE49-F238E27FC236}">
              <a16:creationId xmlns:a16="http://schemas.microsoft.com/office/drawing/2014/main" id="{00000000-0008-0000-0400-000029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98" name="Text Box 61">
          <a:extLst>
            <a:ext uri="{FF2B5EF4-FFF2-40B4-BE49-F238E27FC236}">
              <a16:creationId xmlns:a16="http://schemas.microsoft.com/office/drawing/2014/main" id="{00000000-0008-0000-0400-00002A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299" name="Text Box 62">
          <a:extLst>
            <a:ext uri="{FF2B5EF4-FFF2-40B4-BE49-F238E27FC236}">
              <a16:creationId xmlns:a16="http://schemas.microsoft.com/office/drawing/2014/main" id="{00000000-0008-0000-0400-00002B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300" name="Text Box 63">
          <a:extLst>
            <a:ext uri="{FF2B5EF4-FFF2-40B4-BE49-F238E27FC236}">
              <a16:creationId xmlns:a16="http://schemas.microsoft.com/office/drawing/2014/main" id="{00000000-0008-0000-0400-00002C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301" name="Text Box 64">
          <a:extLst>
            <a:ext uri="{FF2B5EF4-FFF2-40B4-BE49-F238E27FC236}">
              <a16:creationId xmlns:a16="http://schemas.microsoft.com/office/drawing/2014/main" id="{00000000-0008-0000-0400-00002D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302" name="Text Box 65">
          <a:extLst>
            <a:ext uri="{FF2B5EF4-FFF2-40B4-BE49-F238E27FC236}">
              <a16:creationId xmlns:a16="http://schemas.microsoft.com/office/drawing/2014/main" id="{00000000-0008-0000-0400-00002E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303" name="Text Box 66">
          <a:extLst>
            <a:ext uri="{FF2B5EF4-FFF2-40B4-BE49-F238E27FC236}">
              <a16:creationId xmlns:a16="http://schemas.microsoft.com/office/drawing/2014/main" id="{00000000-0008-0000-0400-00002F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304" name="Text Box 67">
          <a:extLst>
            <a:ext uri="{FF2B5EF4-FFF2-40B4-BE49-F238E27FC236}">
              <a16:creationId xmlns:a16="http://schemas.microsoft.com/office/drawing/2014/main" id="{00000000-0008-0000-0400-000030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305" name="Text Box 68">
          <a:extLst>
            <a:ext uri="{FF2B5EF4-FFF2-40B4-BE49-F238E27FC236}">
              <a16:creationId xmlns:a16="http://schemas.microsoft.com/office/drawing/2014/main" id="{00000000-0008-0000-0400-000031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306" name="Text Box 69">
          <a:extLst>
            <a:ext uri="{FF2B5EF4-FFF2-40B4-BE49-F238E27FC236}">
              <a16:creationId xmlns:a16="http://schemas.microsoft.com/office/drawing/2014/main" id="{00000000-0008-0000-0400-000032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307" name="Text Box 70">
          <a:extLst>
            <a:ext uri="{FF2B5EF4-FFF2-40B4-BE49-F238E27FC236}">
              <a16:creationId xmlns:a16="http://schemas.microsoft.com/office/drawing/2014/main" id="{00000000-0008-0000-0400-000033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308" name="Text Box 71">
          <a:extLst>
            <a:ext uri="{FF2B5EF4-FFF2-40B4-BE49-F238E27FC236}">
              <a16:creationId xmlns:a16="http://schemas.microsoft.com/office/drawing/2014/main" id="{00000000-0008-0000-0400-000034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309" name="Text Box 72">
          <a:extLst>
            <a:ext uri="{FF2B5EF4-FFF2-40B4-BE49-F238E27FC236}">
              <a16:creationId xmlns:a16="http://schemas.microsoft.com/office/drawing/2014/main" id="{00000000-0008-0000-0400-000035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310" name="Text Box 73">
          <a:extLst>
            <a:ext uri="{FF2B5EF4-FFF2-40B4-BE49-F238E27FC236}">
              <a16:creationId xmlns:a16="http://schemas.microsoft.com/office/drawing/2014/main" id="{00000000-0008-0000-0400-000036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311" name="Text Box 74">
          <a:extLst>
            <a:ext uri="{FF2B5EF4-FFF2-40B4-BE49-F238E27FC236}">
              <a16:creationId xmlns:a16="http://schemas.microsoft.com/office/drawing/2014/main" id="{00000000-0008-0000-0400-000037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312" name="Text Box 75">
          <a:extLst>
            <a:ext uri="{FF2B5EF4-FFF2-40B4-BE49-F238E27FC236}">
              <a16:creationId xmlns:a16="http://schemas.microsoft.com/office/drawing/2014/main" id="{00000000-0008-0000-0400-000038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313" name="Text Box 76">
          <a:extLst>
            <a:ext uri="{FF2B5EF4-FFF2-40B4-BE49-F238E27FC236}">
              <a16:creationId xmlns:a16="http://schemas.microsoft.com/office/drawing/2014/main" id="{00000000-0008-0000-0400-000039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314" name="Text Box 77">
          <a:extLst>
            <a:ext uri="{FF2B5EF4-FFF2-40B4-BE49-F238E27FC236}">
              <a16:creationId xmlns:a16="http://schemas.microsoft.com/office/drawing/2014/main" id="{00000000-0008-0000-0400-00003A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315" name="Text Box 78">
          <a:extLst>
            <a:ext uri="{FF2B5EF4-FFF2-40B4-BE49-F238E27FC236}">
              <a16:creationId xmlns:a16="http://schemas.microsoft.com/office/drawing/2014/main" id="{00000000-0008-0000-0400-00003B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111</xdr:row>
      <xdr:rowOff>0</xdr:rowOff>
    </xdr:from>
    <xdr:to>
      <xdr:col>2</xdr:col>
      <xdr:colOff>85725</xdr:colOff>
      <xdr:row>112</xdr:row>
      <xdr:rowOff>133352</xdr:rowOff>
    </xdr:to>
    <xdr:sp macro="" textlink="">
      <xdr:nvSpPr>
        <xdr:cNvPr id="316" name="Text Box 79">
          <a:extLst>
            <a:ext uri="{FF2B5EF4-FFF2-40B4-BE49-F238E27FC236}">
              <a16:creationId xmlns:a16="http://schemas.microsoft.com/office/drawing/2014/main" id="{00000000-0008-0000-0400-00003C010000}"/>
            </a:ext>
          </a:extLst>
        </xdr:cNvPr>
        <xdr:cNvSpPr txBox="1">
          <a:spLocks noChangeArrowheads="1"/>
        </xdr:cNvSpPr>
      </xdr:nvSpPr>
      <xdr:spPr bwMode="auto">
        <a:xfrm>
          <a:off x="4953000" y="31242000"/>
          <a:ext cx="85725" cy="295277"/>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18" name="Text Box 2">
          <a:extLst>
            <a:ext uri="{FF2B5EF4-FFF2-40B4-BE49-F238E27FC236}">
              <a16:creationId xmlns:a16="http://schemas.microsoft.com/office/drawing/2014/main" id="{00000000-0008-0000-0400-00003E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19" name="Text Box 3">
          <a:extLst>
            <a:ext uri="{FF2B5EF4-FFF2-40B4-BE49-F238E27FC236}">
              <a16:creationId xmlns:a16="http://schemas.microsoft.com/office/drawing/2014/main" id="{00000000-0008-0000-0400-00003F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20" name="Text Box 4">
          <a:extLst>
            <a:ext uri="{FF2B5EF4-FFF2-40B4-BE49-F238E27FC236}">
              <a16:creationId xmlns:a16="http://schemas.microsoft.com/office/drawing/2014/main" id="{00000000-0008-0000-0400-000040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21" name="Text Box 5">
          <a:extLst>
            <a:ext uri="{FF2B5EF4-FFF2-40B4-BE49-F238E27FC236}">
              <a16:creationId xmlns:a16="http://schemas.microsoft.com/office/drawing/2014/main" id="{00000000-0008-0000-0400-000041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22" name="Text Box 6">
          <a:extLst>
            <a:ext uri="{FF2B5EF4-FFF2-40B4-BE49-F238E27FC236}">
              <a16:creationId xmlns:a16="http://schemas.microsoft.com/office/drawing/2014/main" id="{00000000-0008-0000-0400-000042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23" name="Text Box 7">
          <a:extLst>
            <a:ext uri="{FF2B5EF4-FFF2-40B4-BE49-F238E27FC236}">
              <a16:creationId xmlns:a16="http://schemas.microsoft.com/office/drawing/2014/main" id="{00000000-0008-0000-0400-000043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24" name="Text Box 8">
          <a:extLst>
            <a:ext uri="{FF2B5EF4-FFF2-40B4-BE49-F238E27FC236}">
              <a16:creationId xmlns:a16="http://schemas.microsoft.com/office/drawing/2014/main" id="{00000000-0008-0000-0400-000044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25" name="Text Box 9">
          <a:extLst>
            <a:ext uri="{FF2B5EF4-FFF2-40B4-BE49-F238E27FC236}">
              <a16:creationId xmlns:a16="http://schemas.microsoft.com/office/drawing/2014/main" id="{00000000-0008-0000-0400-000045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26" name="Text Box 10">
          <a:extLst>
            <a:ext uri="{FF2B5EF4-FFF2-40B4-BE49-F238E27FC236}">
              <a16:creationId xmlns:a16="http://schemas.microsoft.com/office/drawing/2014/main" id="{00000000-0008-0000-0400-000046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27" name="Text Box 11">
          <a:extLst>
            <a:ext uri="{FF2B5EF4-FFF2-40B4-BE49-F238E27FC236}">
              <a16:creationId xmlns:a16="http://schemas.microsoft.com/office/drawing/2014/main" id="{00000000-0008-0000-0400-000047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28" name="Text Box 12">
          <a:extLst>
            <a:ext uri="{FF2B5EF4-FFF2-40B4-BE49-F238E27FC236}">
              <a16:creationId xmlns:a16="http://schemas.microsoft.com/office/drawing/2014/main" id="{00000000-0008-0000-0400-000048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29" name="Text Box 13">
          <a:extLst>
            <a:ext uri="{FF2B5EF4-FFF2-40B4-BE49-F238E27FC236}">
              <a16:creationId xmlns:a16="http://schemas.microsoft.com/office/drawing/2014/main" id="{00000000-0008-0000-0400-000049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30" name="Text Box 14">
          <a:extLst>
            <a:ext uri="{FF2B5EF4-FFF2-40B4-BE49-F238E27FC236}">
              <a16:creationId xmlns:a16="http://schemas.microsoft.com/office/drawing/2014/main" id="{00000000-0008-0000-0400-00004A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31" name="Text Box 15">
          <a:extLst>
            <a:ext uri="{FF2B5EF4-FFF2-40B4-BE49-F238E27FC236}">
              <a16:creationId xmlns:a16="http://schemas.microsoft.com/office/drawing/2014/main" id="{00000000-0008-0000-0400-00004B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32" name="Text Box 16">
          <a:extLst>
            <a:ext uri="{FF2B5EF4-FFF2-40B4-BE49-F238E27FC236}">
              <a16:creationId xmlns:a16="http://schemas.microsoft.com/office/drawing/2014/main" id="{00000000-0008-0000-0400-00004C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33" name="Text Box 17">
          <a:extLst>
            <a:ext uri="{FF2B5EF4-FFF2-40B4-BE49-F238E27FC236}">
              <a16:creationId xmlns:a16="http://schemas.microsoft.com/office/drawing/2014/main" id="{00000000-0008-0000-0400-00004D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34" name="Text Box 18">
          <a:extLst>
            <a:ext uri="{FF2B5EF4-FFF2-40B4-BE49-F238E27FC236}">
              <a16:creationId xmlns:a16="http://schemas.microsoft.com/office/drawing/2014/main" id="{00000000-0008-0000-0400-00004E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35" name="Text Box 19">
          <a:extLst>
            <a:ext uri="{FF2B5EF4-FFF2-40B4-BE49-F238E27FC236}">
              <a16:creationId xmlns:a16="http://schemas.microsoft.com/office/drawing/2014/main" id="{00000000-0008-0000-0400-00004F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36" name="Text Box 20">
          <a:extLst>
            <a:ext uri="{FF2B5EF4-FFF2-40B4-BE49-F238E27FC236}">
              <a16:creationId xmlns:a16="http://schemas.microsoft.com/office/drawing/2014/main" id="{00000000-0008-0000-0400-000050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37" name="Text Box 21">
          <a:extLst>
            <a:ext uri="{FF2B5EF4-FFF2-40B4-BE49-F238E27FC236}">
              <a16:creationId xmlns:a16="http://schemas.microsoft.com/office/drawing/2014/main" id="{00000000-0008-0000-0400-000051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38" name="Text Box 22">
          <a:extLst>
            <a:ext uri="{FF2B5EF4-FFF2-40B4-BE49-F238E27FC236}">
              <a16:creationId xmlns:a16="http://schemas.microsoft.com/office/drawing/2014/main" id="{00000000-0008-0000-0400-000052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39" name="Text Box 23">
          <a:extLst>
            <a:ext uri="{FF2B5EF4-FFF2-40B4-BE49-F238E27FC236}">
              <a16:creationId xmlns:a16="http://schemas.microsoft.com/office/drawing/2014/main" id="{00000000-0008-0000-0400-000053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40" name="Text Box 24">
          <a:extLst>
            <a:ext uri="{FF2B5EF4-FFF2-40B4-BE49-F238E27FC236}">
              <a16:creationId xmlns:a16="http://schemas.microsoft.com/office/drawing/2014/main" id="{00000000-0008-0000-0400-000054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41" name="Text Box 25">
          <a:extLst>
            <a:ext uri="{FF2B5EF4-FFF2-40B4-BE49-F238E27FC236}">
              <a16:creationId xmlns:a16="http://schemas.microsoft.com/office/drawing/2014/main" id="{00000000-0008-0000-0400-000055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42" name="Text Box 26">
          <a:extLst>
            <a:ext uri="{FF2B5EF4-FFF2-40B4-BE49-F238E27FC236}">
              <a16:creationId xmlns:a16="http://schemas.microsoft.com/office/drawing/2014/main" id="{00000000-0008-0000-0400-000056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43" name="Text Box 27">
          <a:extLst>
            <a:ext uri="{FF2B5EF4-FFF2-40B4-BE49-F238E27FC236}">
              <a16:creationId xmlns:a16="http://schemas.microsoft.com/office/drawing/2014/main" id="{00000000-0008-0000-0400-000057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44" name="Text Box 28">
          <a:extLst>
            <a:ext uri="{FF2B5EF4-FFF2-40B4-BE49-F238E27FC236}">
              <a16:creationId xmlns:a16="http://schemas.microsoft.com/office/drawing/2014/main" id="{00000000-0008-0000-0400-000058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45" name="Text Box 29">
          <a:extLst>
            <a:ext uri="{FF2B5EF4-FFF2-40B4-BE49-F238E27FC236}">
              <a16:creationId xmlns:a16="http://schemas.microsoft.com/office/drawing/2014/main" id="{00000000-0008-0000-0400-000059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46" name="Text Box 30">
          <a:extLst>
            <a:ext uri="{FF2B5EF4-FFF2-40B4-BE49-F238E27FC236}">
              <a16:creationId xmlns:a16="http://schemas.microsoft.com/office/drawing/2014/main" id="{00000000-0008-0000-0400-00005A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47" name="Text Box 31">
          <a:extLst>
            <a:ext uri="{FF2B5EF4-FFF2-40B4-BE49-F238E27FC236}">
              <a16:creationId xmlns:a16="http://schemas.microsoft.com/office/drawing/2014/main" id="{00000000-0008-0000-0400-00005B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48" name="Text Box 32">
          <a:extLst>
            <a:ext uri="{FF2B5EF4-FFF2-40B4-BE49-F238E27FC236}">
              <a16:creationId xmlns:a16="http://schemas.microsoft.com/office/drawing/2014/main" id="{00000000-0008-0000-0400-00005C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49" name="Text Box 33">
          <a:extLst>
            <a:ext uri="{FF2B5EF4-FFF2-40B4-BE49-F238E27FC236}">
              <a16:creationId xmlns:a16="http://schemas.microsoft.com/office/drawing/2014/main" id="{00000000-0008-0000-0400-00005D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50" name="Text Box 34">
          <a:extLst>
            <a:ext uri="{FF2B5EF4-FFF2-40B4-BE49-F238E27FC236}">
              <a16:creationId xmlns:a16="http://schemas.microsoft.com/office/drawing/2014/main" id="{00000000-0008-0000-0400-00005E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51" name="Text Box 35">
          <a:extLst>
            <a:ext uri="{FF2B5EF4-FFF2-40B4-BE49-F238E27FC236}">
              <a16:creationId xmlns:a16="http://schemas.microsoft.com/office/drawing/2014/main" id="{00000000-0008-0000-0400-00005F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52" name="Text Box 36">
          <a:extLst>
            <a:ext uri="{FF2B5EF4-FFF2-40B4-BE49-F238E27FC236}">
              <a16:creationId xmlns:a16="http://schemas.microsoft.com/office/drawing/2014/main" id="{00000000-0008-0000-0400-000060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53" name="Text Box 37">
          <a:extLst>
            <a:ext uri="{FF2B5EF4-FFF2-40B4-BE49-F238E27FC236}">
              <a16:creationId xmlns:a16="http://schemas.microsoft.com/office/drawing/2014/main" id="{00000000-0008-0000-0400-000061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54" name="Text Box 38">
          <a:extLst>
            <a:ext uri="{FF2B5EF4-FFF2-40B4-BE49-F238E27FC236}">
              <a16:creationId xmlns:a16="http://schemas.microsoft.com/office/drawing/2014/main" id="{00000000-0008-0000-0400-000062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55" name="Text Box 39">
          <a:extLst>
            <a:ext uri="{FF2B5EF4-FFF2-40B4-BE49-F238E27FC236}">
              <a16:creationId xmlns:a16="http://schemas.microsoft.com/office/drawing/2014/main" id="{00000000-0008-0000-0400-000063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56" name="Text Box 40">
          <a:extLst>
            <a:ext uri="{FF2B5EF4-FFF2-40B4-BE49-F238E27FC236}">
              <a16:creationId xmlns:a16="http://schemas.microsoft.com/office/drawing/2014/main" id="{00000000-0008-0000-0400-000064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57" name="Text Box 41">
          <a:extLst>
            <a:ext uri="{FF2B5EF4-FFF2-40B4-BE49-F238E27FC236}">
              <a16:creationId xmlns:a16="http://schemas.microsoft.com/office/drawing/2014/main" id="{00000000-0008-0000-0400-000065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58" name="Text Box 42">
          <a:extLst>
            <a:ext uri="{FF2B5EF4-FFF2-40B4-BE49-F238E27FC236}">
              <a16:creationId xmlns:a16="http://schemas.microsoft.com/office/drawing/2014/main" id="{00000000-0008-0000-0400-000066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59" name="Text Box 43">
          <a:extLst>
            <a:ext uri="{FF2B5EF4-FFF2-40B4-BE49-F238E27FC236}">
              <a16:creationId xmlns:a16="http://schemas.microsoft.com/office/drawing/2014/main" id="{00000000-0008-0000-0400-000067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60" name="Text Box 44">
          <a:extLst>
            <a:ext uri="{FF2B5EF4-FFF2-40B4-BE49-F238E27FC236}">
              <a16:creationId xmlns:a16="http://schemas.microsoft.com/office/drawing/2014/main" id="{00000000-0008-0000-0400-000068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61" name="Text Box 45">
          <a:extLst>
            <a:ext uri="{FF2B5EF4-FFF2-40B4-BE49-F238E27FC236}">
              <a16:creationId xmlns:a16="http://schemas.microsoft.com/office/drawing/2014/main" id="{00000000-0008-0000-0400-000069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62" name="Text Box 46">
          <a:extLst>
            <a:ext uri="{FF2B5EF4-FFF2-40B4-BE49-F238E27FC236}">
              <a16:creationId xmlns:a16="http://schemas.microsoft.com/office/drawing/2014/main" id="{00000000-0008-0000-0400-00006A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63" name="Text Box 47">
          <a:extLst>
            <a:ext uri="{FF2B5EF4-FFF2-40B4-BE49-F238E27FC236}">
              <a16:creationId xmlns:a16="http://schemas.microsoft.com/office/drawing/2014/main" id="{00000000-0008-0000-0400-00006B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64" name="Text Box 48">
          <a:extLst>
            <a:ext uri="{FF2B5EF4-FFF2-40B4-BE49-F238E27FC236}">
              <a16:creationId xmlns:a16="http://schemas.microsoft.com/office/drawing/2014/main" id="{00000000-0008-0000-0400-00006C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65" name="Text Box 49">
          <a:extLst>
            <a:ext uri="{FF2B5EF4-FFF2-40B4-BE49-F238E27FC236}">
              <a16:creationId xmlns:a16="http://schemas.microsoft.com/office/drawing/2014/main" id="{00000000-0008-0000-0400-00006D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66" name="Text Box 50">
          <a:extLst>
            <a:ext uri="{FF2B5EF4-FFF2-40B4-BE49-F238E27FC236}">
              <a16:creationId xmlns:a16="http://schemas.microsoft.com/office/drawing/2014/main" id="{00000000-0008-0000-0400-00006E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67" name="Text Box 51">
          <a:extLst>
            <a:ext uri="{FF2B5EF4-FFF2-40B4-BE49-F238E27FC236}">
              <a16:creationId xmlns:a16="http://schemas.microsoft.com/office/drawing/2014/main" id="{00000000-0008-0000-0400-00006F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68" name="Text Box 52">
          <a:extLst>
            <a:ext uri="{FF2B5EF4-FFF2-40B4-BE49-F238E27FC236}">
              <a16:creationId xmlns:a16="http://schemas.microsoft.com/office/drawing/2014/main" id="{00000000-0008-0000-0400-000070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69" name="Text Box 53">
          <a:extLst>
            <a:ext uri="{FF2B5EF4-FFF2-40B4-BE49-F238E27FC236}">
              <a16:creationId xmlns:a16="http://schemas.microsoft.com/office/drawing/2014/main" id="{00000000-0008-0000-0400-000071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70" name="Text Box 54">
          <a:extLst>
            <a:ext uri="{FF2B5EF4-FFF2-40B4-BE49-F238E27FC236}">
              <a16:creationId xmlns:a16="http://schemas.microsoft.com/office/drawing/2014/main" id="{00000000-0008-0000-0400-000072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71" name="Text Box 55">
          <a:extLst>
            <a:ext uri="{FF2B5EF4-FFF2-40B4-BE49-F238E27FC236}">
              <a16:creationId xmlns:a16="http://schemas.microsoft.com/office/drawing/2014/main" id="{00000000-0008-0000-0400-000073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72" name="Text Box 56">
          <a:extLst>
            <a:ext uri="{FF2B5EF4-FFF2-40B4-BE49-F238E27FC236}">
              <a16:creationId xmlns:a16="http://schemas.microsoft.com/office/drawing/2014/main" id="{00000000-0008-0000-0400-000074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73" name="Text Box 57">
          <a:extLst>
            <a:ext uri="{FF2B5EF4-FFF2-40B4-BE49-F238E27FC236}">
              <a16:creationId xmlns:a16="http://schemas.microsoft.com/office/drawing/2014/main" id="{00000000-0008-0000-0400-000075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74" name="Text Box 58">
          <a:extLst>
            <a:ext uri="{FF2B5EF4-FFF2-40B4-BE49-F238E27FC236}">
              <a16:creationId xmlns:a16="http://schemas.microsoft.com/office/drawing/2014/main" id="{00000000-0008-0000-0400-000076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75" name="Text Box 59">
          <a:extLst>
            <a:ext uri="{FF2B5EF4-FFF2-40B4-BE49-F238E27FC236}">
              <a16:creationId xmlns:a16="http://schemas.microsoft.com/office/drawing/2014/main" id="{00000000-0008-0000-0400-000077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76" name="Text Box 60">
          <a:extLst>
            <a:ext uri="{FF2B5EF4-FFF2-40B4-BE49-F238E27FC236}">
              <a16:creationId xmlns:a16="http://schemas.microsoft.com/office/drawing/2014/main" id="{00000000-0008-0000-0400-000078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77" name="Text Box 61">
          <a:extLst>
            <a:ext uri="{FF2B5EF4-FFF2-40B4-BE49-F238E27FC236}">
              <a16:creationId xmlns:a16="http://schemas.microsoft.com/office/drawing/2014/main" id="{00000000-0008-0000-0400-000079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78" name="Text Box 62">
          <a:extLst>
            <a:ext uri="{FF2B5EF4-FFF2-40B4-BE49-F238E27FC236}">
              <a16:creationId xmlns:a16="http://schemas.microsoft.com/office/drawing/2014/main" id="{00000000-0008-0000-0400-00007A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79" name="Text Box 63">
          <a:extLst>
            <a:ext uri="{FF2B5EF4-FFF2-40B4-BE49-F238E27FC236}">
              <a16:creationId xmlns:a16="http://schemas.microsoft.com/office/drawing/2014/main" id="{00000000-0008-0000-0400-00007B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80" name="Text Box 64">
          <a:extLst>
            <a:ext uri="{FF2B5EF4-FFF2-40B4-BE49-F238E27FC236}">
              <a16:creationId xmlns:a16="http://schemas.microsoft.com/office/drawing/2014/main" id="{00000000-0008-0000-0400-00007C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81" name="Text Box 65">
          <a:extLst>
            <a:ext uri="{FF2B5EF4-FFF2-40B4-BE49-F238E27FC236}">
              <a16:creationId xmlns:a16="http://schemas.microsoft.com/office/drawing/2014/main" id="{00000000-0008-0000-0400-00007D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82" name="Text Box 66">
          <a:extLst>
            <a:ext uri="{FF2B5EF4-FFF2-40B4-BE49-F238E27FC236}">
              <a16:creationId xmlns:a16="http://schemas.microsoft.com/office/drawing/2014/main" id="{00000000-0008-0000-0400-00007E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83" name="Text Box 67">
          <a:extLst>
            <a:ext uri="{FF2B5EF4-FFF2-40B4-BE49-F238E27FC236}">
              <a16:creationId xmlns:a16="http://schemas.microsoft.com/office/drawing/2014/main" id="{00000000-0008-0000-0400-00007F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84" name="Text Box 68">
          <a:extLst>
            <a:ext uri="{FF2B5EF4-FFF2-40B4-BE49-F238E27FC236}">
              <a16:creationId xmlns:a16="http://schemas.microsoft.com/office/drawing/2014/main" id="{00000000-0008-0000-0400-000080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85" name="Text Box 69">
          <a:extLst>
            <a:ext uri="{FF2B5EF4-FFF2-40B4-BE49-F238E27FC236}">
              <a16:creationId xmlns:a16="http://schemas.microsoft.com/office/drawing/2014/main" id="{00000000-0008-0000-0400-000081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86" name="Text Box 70">
          <a:extLst>
            <a:ext uri="{FF2B5EF4-FFF2-40B4-BE49-F238E27FC236}">
              <a16:creationId xmlns:a16="http://schemas.microsoft.com/office/drawing/2014/main" id="{00000000-0008-0000-0400-000082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87" name="Text Box 71">
          <a:extLst>
            <a:ext uri="{FF2B5EF4-FFF2-40B4-BE49-F238E27FC236}">
              <a16:creationId xmlns:a16="http://schemas.microsoft.com/office/drawing/2014/main" id="{00000000-0008-0000-0400-000083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88" name="Text Box 72">
          <a:extLst>
            <a:ext uri="{FF2B5EF4-FFF2-40B4-BE49-F238E27FC236}">
              <a16:creationId xmlns:a16="http://schemas.microsoft.com/office/drawing/2014/main" id="{00000000-0008-0000-0400-000084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89" name="Text Box 73">
          <a:extLst>
            <a:ext uri="{FF2B5EF4-FFF2-40B4-BE49-F238E27FC236}">
              <a16:creationId xmlns:a16="http://schemas.microsoft.com/office/drawing/2014/main" id="{00000000-0008-0000-0400-000085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90" name="Text Box 74">
          <a:extLst>
            <a:ext uri="{FF2B5EF4-FFF2-40B4-BE49-F238E27FC236}">
              <a16:creationId xmlns:a16="http://schemas.microsoft.com/office/drawing/2014/main" id="{00000000-0008-0000-0400-000086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91" name="Text Box 75">
          <a:extLst>
            <a:ext uri="{FF2B5EF4-FFF2-40B4-BE49-F238E27FC236}">
              <a16:creationId xmlns:a16="http://schemas.microsoft.com/office/drawing/2014/main" id="{00000000-0008-0000-0400-000087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92" name="Text Box 76">
          <a:extLst>
            <a:ext uri="{FF2B5EF4-FFF2-40B4-BE49-F238E27FC236}">
              <a16:creationId xmlns:a16="http://schemas.microsoft.com/office/drawing/2014/main" id="{00000000-0008-0000-0400-000088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93" name="Text Box 77">
          <a:extLst>
            <a:ext uri="{FF2B5EF4-FFF2-40B4-BE49-F238E27FC236}">
              <a16:creationId xmlns:a16="http://schemas.microsoft.com/office/drawing/2014/main" id="{00000000-0008-0000-0400-000089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94" name="Text Box 78">
          <a:extLst>
            <a:ext uri="{FF2B5EF4-FFF2-40B4-BE49-F238E27FC236}">
              <a16:creationId xmlns:a16="http://schemas.microsoft.com/office/drawing/2014/main" id="{00000000-0008-0000-0400-00008A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95" name="Text Box 79">
          <a:extLst>
            <a:ext uri="{FF2B5EF4-FFF2-40B4-BE49-F238E27FC236}">
              <a16:creationId xmlns:a16="http://schemas.microsoft.com/office/drawing/2014/main" id="{00000000-0008-0000-0400-00008B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twoCellAnchor editAs="oneCell">
    <xdr:from>
      <xdr:col>2</xdr:col>
      <xdr:colOff>0</xdr:colOff>
      <xdr:row>57</xdr:row>
      <xdr:rowOff>0</xdr:rowOff>
    </xdr:from>
    <xdr:to>
      <xdr:col>2</xdr:col>
      <xdr:colOff>85725</xdr:colOff>
      <xdr:row>58</xdr:row>
      <xdr:rowOff>47628</xdr:rowOff>
    </xdr:to>
    <xdr:sp macro="" textlink="">
      <xdr:nvSpPr>
        <xdr:cNvPr id="396" name="Text Box 80">
          <a:extLst>
            <a:ext uri="{FF2B5EF4-FFF2-40B4-BE49-F238E27FC236}">
              <a16:creationId xmlns:a16="http://schemas.microsoft.com/office/drawing/2014/main" id="{00000000-0008-0000-0400-00008C010000}"/>
            </a:ext>
          </a:extLst>
        </xdr:cNvPr>
        <xdr:cNvSpPr txBox="1">
          <a:spLocks noChangeArrowheads="1"/>
        </xdr:cNvSpPr>
      </xdr:nvSpPr>
      <xdr:spPr bwMode="auto">
        <a:xfrm>
          <a:off x="4914900" y="21193125"/>
          <a:ext cx="85725" cy="209553"/>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62</xdr:row>
      <xdr:rowOff>0</xdr:rowOff>
    </xdr:from>
    <xdr:to>
      <xdr:col>2</xdr:col>
      <xdr:colOff>85725</xdr:colOff>
      <xdr:row>62</xdr:row>
      <xdr:rowOff>76202</xdr:rowOff>
    </xdr:to>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4" name="Text Box 4">
          <a:extLst>
            <a:ext uri="{FF2B5EF4-FFF2-40B4-BE49-F238E27FC236}">
              <a16:creationId xmlns:a16="http://schemas.microsoft.com/office/drawing/2014/main" id="{00000000-0008-0000-0500-000004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5" name="Text Box 5">
          <a:extLst>
            <a:ext uri="{FF2B5EF4-FFF2-40B4-BE49-F238E27FC236}">
              <a16:creationId xmlns:a16="http://schemas.microsoft.com/office/drawing/2014/main" id="{00000000-0008-0000-0500-000005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6" name="Text Box 6">
          <a:extLst>
            <a:ext uri="{FF2B5EF4-FFF2-40B4-BE49-F238E27FC236}">
              <a16:creationId xmlns:a16="http://schemas.microsoft.com/office/drawing/2014/main" id="{00000000-0008-0000-0500-000006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7" name="Text Box 7">
          <a:extLst>
            <a:ext uri="{FF2B5EF4-FFF2-40B4-BE49-F238E27FC236}">
              <a16:creationId xmlns:a16="http://schemas.microsoft.com/office/drawing/2014/main" id="{00000000-0008-0000-0500-000007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8" name="Text Box 8">
          <a:extLst>
            <a:ext uri="{FF2B5EF4-FFF2-40B4-BE49-F238E27FC236}">
              <a16:creationId xmlns:a16="http://schemas.microsoft.com/office/drawing/2014/main" id="{00000000-0008-0000-0500-000008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 name="Text Box 9">
          <a:extLst>
            <a:ext uri="{FF2B5EF4-FFF2-40B4-BE49-F238E27FC236}">
              <a16:creationId xmlns:a16="http://schemas.microsoft.com/office/drawing/2014/main" id="{00000000-0008-0000-0500-000009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10" name="Text Box 10">
          <a:extLst>
            <a:ext uri="{FF2B5EF4-FFF2-40B4-BE49-F238E27FC236}">
              <a16:creationId xmlns:a16="http://schemas.microsoft.com/office/drawing/2014/main" id="{00000000-0008-0000-0500-00000A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11" name="Text Box 11">
          <a:extLst>
            <a:ext uri="{FF2B5EF4-FFF2-40B4-BE49-F238E27FC236}">
              <a16:creationId xmlns:a16="http://schemas.microsoft.com/office/drawing/2014/main" id="{00000000-0008-0000-0500-00000B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12" name="Text Box 12">
          <a:extLst>
            <a:ext uri="{FF2B5EF4-FFF2-40B4-BE49-F238E27FC236}">
              <a16:creationId xmlns:a16="http://schemas.microsoft.com/office/drawing/2014/main" id="{00000000-0008-0000-0500-00000C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13" name="Text Box 13">
          <a:extLst>
            <a:ext uri="{FF2B5EF4-FFF2-40B4-BE49-F238E27FC236}">
              <a16:creationId xmlns:a16="http://schemas.microsoft.com/office/drawing/2014/main" id="{00000000-0008-0000-0500-00000D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14" name="Text Box 14">
          <a:extLst>
            <a:ext uri="{FF2B5EF4-FFF2-40B4-BE49-F238E27FC236}">
              <a16:creationId xmlns:a16="http://schemas.microsoft.com/office/drawing/2014/main" id="{00000000-0008-0000-0500-00000E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15" name="Text Box 15">
          <a:extLst>
            <a:ext uri="{FF2B5EF4-FFF2-40B4-BE49-F238E27FC236}">
              <a16:creationId xmlns:a16="http://schemas.microsoft.com/office/drawing/2014/main" id="{00000000-0008-0000-0500-00000F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16" name="Text Box 16">
          <a:extLst>
            <a:ext uri="{FF2B5EF4-FFF2-40B4-BE49-F238E27FC236}">
              <a16:creationId xmlns:a16="http://schemas.microsoft.com/office/drawing/2014/main" id="{00000000-0008-0000-0500-000010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17" name="Text Box 17">
          <a:extLst>
            <a:ext uri="{FF2B5EF4-FFF2-40B4-BE49-F238E27FC236}">
              <a16:creationId xmlns:a16="http://schemas.microsoft.com/office/drawing/2014/main" id="{00000000-0008-0000-0500-000011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18" name="Text Box 18">
          <a:extLst>
            <a:ext uri="{FF2B5EF4-FFF2-40B4-BE49-F238E27FC236}">
              <a16:creationId xmlns:a16="http://schemas.microsoft.com/office/drawing/2014/main" id="{00000000-0008-0000-0500-000012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19" name="Text Box 19">
          <a:extLst>
            <a:ext uri="{FF2B5EF4-FFF2-40B4-BE49-F238E27FC236}">
              <a16:creationId xmlns:a16="http://schemas.microsoft.com/office/drawing/2014/main" id="{00000000-0008-0000-0500-000013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20" name="Text Box 20">
          <a:extLst>
            <a:ext uri="{FF2B5EF4-FFF2-40B4-BE49-F238E27FC236}">
              <a16:creationId xmlns:a16="http://schemas.microsoft.com/office/drawing/2014/main" id="{00000000-0008-0000-0500-000014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21" name="Text Box 21">
          <a:extLst>
            <a:ext uri="{FF2B5EF4-FFF2-40B4-BE49-F238E27FC236}">
              <a16:creationId xmlns:a16="http://schemas.microsoft.com/office/drawing/2014/main" id="{00000000-0008-0000-0500-000015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22" name="Text Box 22">
          <a:extLst>
            <a:ext uri="{FF2B5EF4-FFF2-40B4-BE49-F238E27FC236}">
              <a16:creationId xmlns:a16="http://schemas.microsoft.com/office/drawing/2014/main" id="{00000000-0008-0000-0500-000016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23" name="Text Box 23">
          <a:extLst>
            <a:ext uri="{FF2B5EF4-FFF2-40B4-BE49-F238E27FC236}">
              <a16:creationId xmlns:a16="http://schemas.microsoft.com/office/drawing/2014/main" id="{00000000-0008-0000-0500-000017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24" name="Text Box 24">
          <a:extLst>
            <a:ext uri="{FF2B5EF4-FFF2-40B4-BE49-F238E27FC236}">
              <a16:creationId xmlns:a16="http://schemas.microsoft.com/office/drawing/2014/main" id="{00000000-0008-0000-0500-000018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25" name="Text Box 25">
          <a:extLst>
            <a:ext uri="{FF2B5EF4-FFF2-40B4-BE49-F238E27FC236}">
              <a16:creationId xmlns:a16="http://schemas.microsoft.com/office/drawing/2014/main" id="{00000000-0008-0000-0500-000019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26" name="Text Box 26">
          <a:extLst>
            <a:ext uri="{FF2B5EF4-FFF2-40B4-BE49-F238E27FC236}">
              <a16:creationId xmlns:a16="http://schemas.microsoft.com/office/drawing/2014/main" id="{00000000-0008-0000-0500-00001A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27" name="Text Box 27">
          <a:extLst>
            <a:ext uri="{FF2B5EF4-FFF2-40B4-BE49-F238E27FC236}">
              <a16:creationId xmlns:a16="http://schemas.microsoft.com/office/drawing/2014/main" id="{00000000-0008-0000-0500-00001B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28" name="Text Box 28">
          <a:extLst>
            <a:ext uri="{FF2B5EF4-FFF2-40B4-BE49-F238E27FC236}">
              <a16:creationId xmlns:a16="http://schemas.microsoft.com/office/drawing/2014/main" id="{00000000-0008-0000-0500-00001C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29" name="Text Box 29">
          <a:extLst>
            <a:ext uri="{FF2B5EF4-FFF2-40B4-BE49-F238E27FC236}">
              <a16:creationId xmlns:a16="http://schemas.microsoft.com/office/drawing/2014/main" id="{00000000-0008-0000-0500-00001D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30" name="Text Box 30">
          <a:extLst>
            <a:ext uri="{FF2B5EF4-FFF2-40B4-BE49-F238E27FC236}">
              <a16:creationId xmlns:a16="http://schemas.microsoft.com/office/drawing/2014/main" id="{00000000-0008-0000-0500-00001E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31" name="Text Box 31">
          <a:extLst>
            <a:ext uri="{FF2B5EF4-FFF2-40B4-BE49-F238E27FC236}">
              <a16:creationId xmlns:a16="http://schemas.microsoft.com/office/drawing/2014/main" id="{00000000-0008-0000-0500-00001F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32" name="Text Box 32">
          <a:extLst>
            <a:ext uri="{FF2B5EF4-FFF2-40B4-BE49-F238E27FC236}">
              <a16:creationId xmlns:a16="http://schemas.microsoft.com/office/drawing/2014/main" id="{00000000-0008-0000-0500-000020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33" name="Text Box 33">
          <a:extLst>
            <a:ext uri="{FF2B5EF4-FFF2-40B4-BE49-F238E27FC236}">
              <a16:creationId xmlns:a16="http://schemas.microsoft.com/office/drawing/2014/main" id="{00000000-0008-0000-0500-000021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34" name="Text Box 34">
          <a:extLst>
            <a:ext uri="{FF2B5EF4-FFF2-40B4-BE49-F238E27FC236}">
              <a16:creationId xmlns:a16="http://schemas.microsoft.com/office/drawing/2014/main" id="{00000000-0008-0000-0500-000022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35" name="Text Box 35">
          <a:extLst>
            <a:ext uri="{FF2B5EF4-FFF2-40B4-BE49-F238E27FC236}">
              <a16:creationId xmlns:a16="http://schemas.microsoft.com/office/drawing/2014/main" id="{00000000-0008-0000-0500-000023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36" name="Text Box 36">
          <a:extLst>
            <a:ext uri="{FF2B5EF4-FFF2-40B4-BE49-F238E27FC236}">
              <a16:creationId xmlns:a16="http://schemas.microsoft.com/office/drawing/2014/main" id="{00000000-0008-0000-0500-000024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37" name="Text Box 37">
          <a:extLst>
            <a:ext uri="{FF2B5EF4-FFF2-40B4-BE49-F238E27FC236}">
              <a16:creationId xmlns:a16="http://schemas.microsoft.com/office/drawing/2014/main" id="{00000000-0008-0000-0500-000025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38" name="Text Box 38">
          <a:extLst>
            <a:ext uri="{FF2B5EF4-FFF2-40B4-BE49-F238E27FC236}">
              <a16:creationId xmlns:a16="http://schemas.microsoft.com/office/drawing/2014/main" id="{00000000-0008-0000-0500-000026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39" name="Text Box 39">
          <a:extLst>
            <a:ext uri="{FF2B5EF4-FFF2-40B4-BE49-F238E27FC236}">
              <a16:creationId xmlns:a16="http://schemas.microsoft.com/office/drawing/2014/main" id="{00000000-0008-0000-0500-000027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40" name="Text Box 40">
          <a:extLst>
            <a:ext uri="{FF2B5EF4-FFF2-40B4-BE49-F238E27FC236}">
              <a16:creationId xmlns:a16="http://schemas.microsoft.com/office/drawing/2014/main" id="{00000000-0008-0000-0500-000028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41" name="Text Box 41">
          <a:extLst>
            <a:ext uri="{FF2B5EF4-FFF2-40B4-BE49-F238E27FC236}">
              <a16:creationId xmlns:a16="http://schemas.microsoft.com/office/drawing/2014/main" id="{00000000-0008-0000-0500-000029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42" name="Text Box 42">
          <a:extLst>
            <a:ext uri="{FF2B5EF4-FFF2-40B4-BE49-F238E27FC236}">
              <a16:creationId xmlns:a16="http://schemas.microsoft.com/office/drawing/2014/main" id="{00000000-0008-0000-0500-00002A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43" name="Text Box 43">
          <a:extLst>
            <a:ext uri="{FF2B5EF4-FFF2-40B4-BE49-F238E27FC236}">
              <a16:creationId xmlns:a16="http://schemas.microsoft.com/office/drawing/2014/main" id="{00000000-0008-0000-0500-00002B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44" name="Text Box 44">
          <a:extLst>
            <a:ext uri="{FF2B5EF4-FFF2-40B4-BE49-F238E27FC236}">
              <a16:creationId xmlns:a16="http://schemas.microsoft.com/office/drawing/2014/main" id="{00000000-0008-0000-0500-00002C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45" name="Text Box 45">
          <a:extLst>
            <a:ext uri="{FF2B5EF4-FFF2-40B4-BE49-F238E27FC236}">
              <a16:creationId xmlns:a16="http://schemas.microsoft.com/office/drawing/2014/main" id="{00000000-0008-0000-0500-00002D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46" name="Text Box 46">
          <a:extLst>
            <a:ext uri="{FF2B5EF4-FFF2-40B4-BE49-F238E27FC236}">
              <a16:creationId xmlns:a16="http://schemas.microsoft.com/office/drawing/2014/main" id="{00000000-0008-0000-0500-00002E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47" name="Text Box 47">
          <a:extLst>
            <a:ext uri="{FF2B5EF4-FFF2-40B4-BE49-F238E27FC236}">
              <a16:creationId xmlns:a16="http://schemas.microsoft.com/office/drawing/2014/main" id="{00000000-0008-0000-0500-00002F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48" name="Text Box 48">
          <a:extLst>
            <a:ext uri="{FF2B5EF4-FFF2-40B4-BE49-F238E27FC236}">
              <a16:creationId xmlns:a16="http://schemas.microsoft.com/office/drawing/2014/main" id="{00000000-0008-0000-0500-000030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49" name="Text Box 49">
          <a:extLst>
            <a:ext uri="{FF2B5EF4-FFF2-40B4-BE49-F238E27FC236}">
              <a16:creationId xmlns:a16="http://schemas.microsoft.com/office/drawing/2014/main" id="{00000000-0008-0000-0500-000031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50" name="Text Box 50">
          <a:extLst>
            <a:ext uri="{FF2B5EF4-FFF2-40B4-BE49-F238E27FC236}">
              <a16:creationId xmlns:a16="http://schemas.microsoft.com/office/drawing/2014/main" id="{00000000-0008-0000-0500-000032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51" name="Text Box 51">
          <a:extLst>
            <a:ext uri="{FF2B5EF4-FFF2-40B4-BE49-F238E27FC236}">
              <a16:creationId xmlns:a16="http://schemas.microsoft.com/office/drawing/2014/main" id="{00000000-0008-0000-0500-000033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52" name="Text Box 52">
          <a:extLst>
            <a:ext uri="{FF2B5EF4-FFF2-40B4-BE49-F238E27FC236}">
              <a16:creationId xmlns:a16="http://schemas.microsoft.com/office/drawing/2014/main" id="{00000000-0008-0000-0500-000034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53" name="Text Box 53">
          <a:extLst>
            <a:ext uri="{FF2B5EF4-FFF2-40B4-BE49-F238E27FC236}">
              <a16:creationId xmlns:a16="http://schemas.microsoft.com/office/drawing/2014/main" id="{00000000-0008-0000-0500-000035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54" name="Text Box 54">
          <a:extLst>
            <a:ext uri="{FF2B5EF4-FFF2-40B4-BE49-F238E27FC236}">
              <a16:creationId xmlns:a16="http://schemas.microsoft.com/office/drawing/2014/main" id="{00000000-0008-0000-0500-000036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55" name="Text Box 55">
          <a:extLst>
            <a:ext uri="{FF2B5EF4-FFF2-40B4-BE49-F238E27FC236}">
              <a16:creationId xmlns:a16="http://schemas.microsoft.com/office/drawing/2014/main" id="{00000000-0008-0000-0500-000037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56" name="Text Box 56">
          <a:extLst>
            <a:ext uri="{FF2B5EF4-FFF2-40B4-BE49-F238E27FC236}">
              <a16:creationId xmlns:a16="http://schemas.microsoft.com/office/drawing/2014/main" id="{00000000-0008-0000-0500-000038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57" name="Text Box 57">
          <a:extLst>
            <a:ext uri="{FF2B5EF4-FFF2-40B4-BE49-F238E27FC236}">
              <a16:creationId xmlns:a16="http://schemas.microsoft.com/office/drawing/2014/main" id="{00000000-0008-0000-0500-000039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58" name="Text Box 58">
          <a:extLst>
            <a:ext uri="{FF2B5EF4-FFF2-40B4-BE49-F238E27FC236}">
              <a16:creationId xmlns:a16="http://schemas.microsoft.com/office/drawing/2014/main" id="{00000000-0008-0000-0500-00003A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59" name="Text Box 59">
          <a:extLst>
            <a:ext uri="{FF2B5EF4-FFF2-40B4-BE49-F238E27FC236}">
              <a16:creationId xmlns:a16="http://schemas.microsoft.com/office/drawing/2014/main" id="{00000000-0008-0000-0500-00003B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60" name="Text Box 60">
          <a:extLst>
            <a:ext uri="{FF2B5EF4-FFF2-40B4-BE49-F238E27FC236}">
              <a16:creationId xmlns:a16="http://schemas.microsoft.com/office/drawing/2014/main" id="{00000000-0008-0000-0500-00003C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61" name="Text Box 61">
          <a:extLst>
            <a:ext uri="{FF2B5EF4-FFF2-40B4-BE49-F238E27FC236}">
              <a16:creationId xmlns:a16="http://schemas.microsoft.com/office/drawing/2014/main" id="{00000000-0008-0000-0500-00003D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62" name="Text Box 62">
          <a:extLst>
            <a:ext uri="{FF2B5EF4-FFF2-40B4-BE49-F238E27FC236}">
              <a16:creationId xmlns:a16="http://schemas.microsoft.com/office/drawing/2014/main" id="{00000000-0008-0000-0500-00003E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63" name="Text Box 63">
          <a:extLst>
            <a:ext uri="{FF2B5EF4-FFF2-40B4-BE49-F238E27FC236}">
              <a16:creationId xmlns:a16="http://schemas.microsoft.com/office/drawing/2014/main" id="{00000000-0008-0000-0500-00003F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64" name="Text Box 64">
          <a:extLst>
            <a:ext uri="{FF2B5EF4-FFF2-40B4-BE49-F238E27FC236}">
              <a16:creationId xmlns:a16="http://schemas.microsoft.com/office/drawing/2014/main" id="{00000000-0008-0000-0500-000040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65" name="Text Box 65">
          <a:extLst>
            <a:ext uri="{FF2B5EF4-FFF2-40B4-BE49-F238E27FC236}">
              <a16:creationId xmlns:a16="http://schemas.microsoft.com/office/drawing/2014/main" id="{00000000-0008-0000-0500-000041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66" name="Text Box 66">
          <a:extLst>
            <a:ext uri="{FF2B5EF4-FFF2-40B4-BE49-F238E27FC236}">
              <a16:creationId xmlns:a16="http://schemas.microsoft.com/office/drawing/2014/main" id="{00000000-0008-0000-0500-000042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67" name="Text Box 67">
          <a:extLst>
            <a:ext uri="{FF2B5EF4-FFF2-40B4-BE49-F238E27FC236}">
              <a16:creationId xmlns:a16="http://schemas.microsoft.com/office/drawing/2014/main" id="{00000000-0008-0000-0500-000043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68" name="Text Box 68">
          <a:extLst>
            <a:ext uri="{FF2B5EF4-FFF2-40B4-BE49-F238E27FC236}">
              <a16:creationId xmlns:a16="http://schemas.microsoft.com/office/drawing/2014/main" id="{00000000-0008-0000-0500-000044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69" name="Text Box 69">
          <a:extLst>
            <a:ext uri="{FF2B5EF4-FFF2-40B4-BE49-F238E27FC236}">
              <a16:creationId xmlns:a16="http://schemas.microsoft.com/office/drawing/2014/main" id="{00000000-0008-0000-0500-000045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70" name="Text Box 70">
          <a:extLst>
            <a:ext uri="{FF2B5EF4-FFF2-40B4-BE49-F238E27FC236}">
              <a16:creationId xmlns:a16="http://schemas.microsoft.com/office/drawing/2014/main" id="{00000000-0008-0000-0500-000046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71" name="Text Box 71">
          <a:extLst>
            <a:ext uri="{FF2B5EF4-FFF2-40B4-BE49-F238E27FC236}">
              <a16:creationId xmlns:a16="http://schemas.microsoft.com/office/drawing/2014/main" id="{00000000-0008-0000-0500-000047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72" name="Text Box 72">
          <a:extLst>
            <a:ext uri="{FF2B5EF4-FFF2-40B4-BE49-F238E27FC236}">
              <a16:creationId xmlns:a16="http://schemas.microsoft.com/office/drawing/2014/main" id="{00000000-0008-0000-0500-000048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73" name="Text Box 73">
          <a:extLst>
            <a:ext uri="{FF2B5EF4-FFF2-40B4-BE49-F238E27FC236}">
              <a16:creationId xmlns:a16="http://schemas.microsoft.com/office/drawing/2014/main" id="{00000000-0008-0000-0500-000049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74" name="Text Box 74">
          <a:extLst>
            <a:ext uri="{FF2B5EF4-FFF2-40B4-BE49-F238E27FC236}">
              <a16:creationId xmlns:a16="http://schemas.microsoft.com/office/drawing/2014/main" id="{00000000-0008-0000-0500-00004A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75" name="Text Box 75">
          <a:extLst>
            <a:ext uri="{FF2B5EF4-FFF2-40B4-BE49-F238E27FC236}">
              <a16:creationId xmlns:a16="http://schemas.microsoft.com/office/drawing/2014/main" id="{00000000-0008-0000-0500-00004B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76" name="Text Box 76">
          <a:extLst>
            <a:ext uri="{FF2B5EF4-FFF2-40B4-BE49-F238E27FC236}">
              <a16:creationId xmlns:a16="http://schemas.microsoft.com/office/drawing/2014/main" id="{00000000-0008-0000-0500-00004C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77" name="Text Box 77">
          <a:extLst>
            <a:ext uri="{FF2B5EF4-FFF2-40B4-BE49-F238E27FC236}">
              <a16:creationId xmlns:a16="http://schemas.microsoft.com/office/drawing/2014/main" id="{00000000-0008-0000-0500-00004D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78" name="Text Box 78">
          <a:extLst>
            <a:ext uri="{FF2B5EF4-FFF2-40B4-BE49-F238E27FC236}">
              <a16:creationId xmlns:a16="http://schemas.microsoft.com/office/drawing/2014/main" id="{00000000-0008-0000-0500-00004E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79" name="Text Box 79">
          <a:extLst>
            <a:ext uri="{FF2B5EF4-FFF2-40B4-BE49-F238E27FC236}">
              <a16:creationId xmlns:a16="http://schemas.microsoft.com/office/drawing/2014/main" id="{00000000-0008-0000-0500-00004F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80" name="Text Box 80">
          <a:extLst>
            <a:ext uri="{FF2B5EF4-FFF2-40B4-BE49-F238E27FC236}">
              <a16:creationId xmlns:a16="http://schemas.microsoft.com/office/drawing/2014/main" id="{00000000-0008-0000-0500-000050000000}"/>
            </a:ext>
          </a:extLst>
        </xdr:cNvPr>
        <xdr:cNvSpPr txBox="1">
          <a:spLocks noChangeArrowheads="1"/>
        </xdr:cNvSpPr>
      </xdr:nvSpPr>
      <xdr:spPr bwMode="auto">
        <a:xfrm>
          <a:off x="4953000" y="19383375"/>
          <a:ext cx="85725" cy="76202"/>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81" name="Text Box 2">
          <a:extLst>
            <a:ext uri="{FF2B5EF4-FFF2-40B4-BE49-F238E27FC236}">
              <a16:creationId xmlns:a16="http://schemas.microsoft.com/office/drawing/2014/main" id="{00000000-0008-0000-0500-000051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82" name="Text Box 3">
          <a:extLst>
            <a:ext uri="{FF2B5EF4-FFF2-40B4-BE49-F238E27FC236}">
              <a16:creationId xmlns:a16="http://schemas.microsoft.com/office/drawing/2014/main" id="{00000000-0008-0000-0500-000052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83" name="Text Box 4">
          <a:extLst>
            <a:ext uri="{FF2B5EF4-FFF2-40B4-BE49-F238E27FC236}">
              <a16:creationId xmlns:a16="http://schemas.microsoft.com/office/drawing/2014/main" id="{00000000-0008-0000-0500-000053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84" name="Text Box 5">
          <a:extLst>
            <a:ext uri="{FF2B5EF4-FFF2-40B4-BE49-F238E27FC236}">
              <a16:creationId xmlns:a16="http://schemas.microsoft.com/office/drawing/2014/main" id="{00000000-0008-0000-0500-000054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85" name="Text Box 6">
          <a:extLst>
            <a:ext uri="{FF2B5EF4-FFF2-40B4-BE49-F238E27FC236}">
              <a16:creationId xmlns:a16="http://schemas.microsoft.com/office/drawing/2014/main" id="{00000000-0008-0000-0500-000055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86" name="Text Box 7">
          <a:extLst>
            <a:ext uri="{FF2B5EF4-FFF2-40B4-BE49-F238E27FC236}">
              <a16:creationId xmlns:a16="http://schemas.microsoft.com/office/drawing/2014/main" id="{00000000-0008-0000-0500-000056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87" name="Text Box 8">
          <a:extLst>
            <a:ext uri="{FF2B5EF4-FFF2-40B4-BE49-F238E27FC236}">
              <a16:creationId xmlns:a16="http://schemas.microsoft.com/office/drawing/2014/main" id="{00000000-0008-0000-0500-000057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88" name="Text Box 9">
          <a:extLst>
            <a:ext uri="{FF2B5EF4-FFF2-40B4-BE49-F238E27FC236}">
              <a16:creationId xmlns:a16="http://schemas.microsoft.com/office/drawing/2014/main" id="{00000000-0008-0000-0500-000058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89" name="Text Box 10">
          <a:extLst>
            <a:ext uri="{FF2B5EF4-FFF2-40B4-BE49-F238E27FC236}">
              <a16:creationId xmlns:a16="http://schemas.microsoft.com/office/drawing/2014/main" id="{00000000-0008-0000-0500-000059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90" name="Text Box 11">
          <a:extLst>
            <a:ext uri="{FF2B5EF4-FFF2-40B4-BE49-F238E27FC236}">
              <a16:creationId xmlns:a16="http://schemas.microsoft.com/office/drawing/2014/main" id="{00000000-0008-0000-0500-00005A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91" name="Text Box 12">
          <a:extLst>
            <a:ext uri="{FF2B5EF4-FFF2-40B4-BE49-F238E27FC236}">
              <a16:creationId xmlns:a16="http://schemas.microsoft.com/office/drawing/2014/main" id="{00000000-0008-0000-0500-00005B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92" name="Text Box 13">
          <a:extLst>
            <a:ext uri="{FF2B5EF4-FFF2-40B4-BE49-F238E27FC236}">
              <a16:creationId xmlns:a16="http://schemas.microsoft.com/office/drawing/2014/main" id="{00000000-0008-0000-0500-00005C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93" name="Text Box 14">
          <a:extLst>
            <a:ext uri="{FF2B5EF4-FFF2-40B4-BE49-F238E27FC236}">
              <a16:creationId xmlns:a16="http://schemas.microsoft.com/office/drawing/2014/main" id="{00000000-0008-0000-0500-00005D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94" name="Text Box 15">
          <a:extLst>
            <a:ext uri="{FF2B5EF4-FFF2-40B4-BE49-F238E27FC236}">
              <a16:creationId xmlns:a16="http://schemas.microsoft.com/office/drawing/2014/main" id="{00000000-0008-0000-0500-00005E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95" name="Text Box 16">
          <a:extLst>
            <a:ext uri="{FF2B5EF4-FFF2-40B4-BE49-F238E27FC236}">
              <a16:creationId xmlns:a16="http://schemas.microsoft.com/office/drawing/2014/main" id="{00000000-0008-0000-0500-00005F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96" name="Text Box 17">
          <a:extLst>
            <a:ext uri="{FF2B5EF4-FFF2-40B4-BE49-F238E27FC236}">
              <a16:creationId xmlns:a16="http://schemas.microsoft.com/office/drawing/2014/main" id="{00000000-0008-0000-0500-000060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97" name="Text Box 18">
          <a:extLst>
            <a:ext uri="{FF2B5EF4-FFF2-40B4-BE49-F238E27FC236}">
              <a16:creationId xmlns:a16="http://schemas.microsoft.com/office/drawing/2014/main" id="{00000000-0008-0000-0500-000061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98" name="Text Box 19">
          <a:extLst>
            <a:ext uri="{FF2B5EF4-FFF2-40B4-BE49-F238E27FC236}">
              <a16:creationId xmlns:a16="http://schemas.microsoft.com/office/drawing/2014/main" id="{00000000-0008-0000-0500-000062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99" name="Text Box 20">
          <a:extLst>
            <a:ext uri="{FF2B5EF4-FFF2-40B4-BE49-F238E27FC236}">
              <a16:creationId xmlns:a16="http://schemas.microsoft.com/office/drawing/2014/main" id="{00000000-0008-0000-0500-000063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00" name="Text Box 21">
          <a:extLst>
            <a:ext uri="{FF2B5EF4-FFF2-40B4-BE49-F238E27FC236}">
              <a16:creationId xmlns:a16="http://schemas.microsoft.com/office/drawing/2014/main" id="{00000000-0008-0000-0500-000064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01" name="Text Box 22">
          <a:extLst>
            <a:ext uri="{FF2B5EF4-FFF2-40B4-BE49-F238E27FC236}">
              <a16:creationId xmlns:a16="http://schemas.microsoft.com/office/drawing/2014/main" id="{00000000-0008-0000-0500-000065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02" name="Text Box 23">
          <a:extLst>
            <a:ext uri="{FF2B5EF4-FFF2-40B4-BE49-F238E27FC236}">
              <a16:creationId xmlns:a16="http://schemas.microsoft.com/office/drawing/2014/main" id="{00000000-0008-0000-0500-000066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03" name="Text Box 24">
          <a:extLst>
            <a:ext uri="{FF2B5EF4-FFF2-40B4-BE49-F238E27FC236}">
              <a16:creationId xmlns:a16="http://schemas.microsoft.com/office/drawing/2014/main" id="{00000000-0008-0000-0500-000067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04" name="Text Box 25">
          <a:extLst>
            <a:ext uri="{FF2B5EF4-FFF2-40B4-BE49-F238E27FC236}">
              <a16:creationId xmlns:a16="http://schemas.microsoft.com/office/drawing/2014/main" id="{00000000-0008-0000-0500-000068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05" name="Text Box 26">
          <a:extLst>
            <a:ext uri="{FF2B5EF4-FFF2-40B4-BE49-F238E27FC236}">
              <a16:creationId xmlns:a16="http://schemas.microsoft.com/office/drawing/2014/main" id="{00000000-0008-0000-0500-000069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06" name="Text Box 27">
          <a:extLst>
            <a:ext uri="{FF2B5EF4-FFF2-40B4-BE49-F238E27FC236}">
              <a16:creationId xmlns:a16="http://schemas.microsoft.com/office/drawing/2014/main" id="{00000000-0008-0000-0500-00006A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07" name="Text Box 28">
          <a:extLst>
            <a:ext uri="{FF2B5EF4-FFF2-40B4-BE49-F238E27FC236}">
              <a16:creationId xmlns:a16="http://schemas.microsoft.com/office/drawing/2014/main" id="{00000000-0008-0000-0500-00006B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08" name="Text Box 29">
          <a:extLst>
            <a:ext uri="{FF2B5EF4-FFF2-40B4-BE49-F238E27FC236}">
              <a16:creationId xmlns:a16="http://schemas.microsoft.com/office/drawing/2014/main" id="{00000000-0008-0000-0500-00006C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09" name="Text Box 30">
          <a:extLst>
            <a:ext uri="{FF2B5EF4-FFF2-40B4-BE49-F238E27FC236}">
              <a16:creationId xmlns:a16="http://schemas.microsoft.com/office/drawing/2014/main" id="{00000000-0008-0000-0500-00006D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10" name="Text Box 31">
          <a:extLst>
            <a:ext uri="{FF2B5EF4-FFF2-40B4-BE49-F238E27FC236}">
              <a16:creationId xmlns:a16="http://schemas.microsoft.com/office/drawing/2014/main" id="{00000000-0008-0000-0500-00006E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11" name="Text Box 32">
          <a:extLst>
            <a:ext uri="{FF2B5EF4-FFF2-40B4-BE49-F238E27FC236}">
              <a16:creationId xmlns:a16="http://schemas.microsoft.com/office/drawing/2014/main" id="{00000000-0008-0000-0500-00006F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12" name="Text Box 33">
          <a:extLst>
            <a:ext uri="{FF2B5EF4-FFF2-40B4-BE49-F238E27FC236}">
              <a16:creationId xmlns:a16="http://schemas.microsoft.com/office/drawing/2014/main" id="{00000000-0008-0000-0500-000070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13" name="Text Box 34">
          <a:extLst>
            <a:ext uri="{FF2B5EF4-FFF2-40B4-BE49-F238E27FC236}">
              <a16:creationId xmlns:a16="http://schemas.microsoft.com/office/drawing/2014/main" id="{00000000-0008-0000-0500-000071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14" name="Text Box 35">
          <a:extLst>
            <a:ext uri="{FF2B5EF4-FFF2-40B4-BE49-F238E27FC236}">
              <a16:creationId xmlns:a16="http://schemas.microsoft.com/office/drawing/2014/main" id="{00000000-0008-0000-0500-000072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15" name="Text Box 36">
          <a:extLst>
            <a:ext uri="{FF2B5EF4-FFF2-40B4-BE49-F238E27FC236}">
              <a16:creationId xmlns:a16="http://schemas.microsoft.com/office/drawing/2014/main" id="{00000000-0008-0000-0500-000073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16" name="Text Box 37">
          <a:extLst>
            <a:ext uri="{FF2B5EF4-FFF2-40B4-BE49-F238E27FC236}">
              <a16:creationId xmlns:a16="http://schemas.microsoft.com/office/drawing/2014/main" id="{00000000-0008-0000-0500-000074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17" name="Text Box 38">
          <a:extLst>
            <a:ext uri="{FF2B5EF4-FFF2-40B4-BE49-F238E27FC236}">
              <a16:creationId xmlns:a16="http://schemas.microsoft.com/office/drawing/2014/main" id="{00000000-0008-0000-0500-000075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18" name="Text Box 39">
          <a:extLst>
            <a:ext uri="{FF2B5EF4-FFF2-40B4-BE49-F238E27FC236}">
              <a16:creationId xmlns:a16="http://schemas.microsoft.com/office/drawing/2014/main" id="{00000000-0008-0000-0500-000076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19" name="Text Box 40">
          <a:extLst>
            <a:ext uri="{FF2B5EF4-FFF2-40B4-BE49-F238E27FC236}">
              <a16:creationId xmlns:a16="http://schemas.microsoft.com/office/drawing/2014/main" id="{00000000-0008-0000-0500-000077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20" name="Text Box 41">
          <a:extLst>
            <a:ext uri="{FF2B5EF4-FFF2-40B4-BE49-F238E27FC236}">
              <a16:creationId xmlns:a16="http://schemas.microsoft.com/office/drawing/2014/main" id="{00000000-0008-0000-0500-000078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21" name="Text Box 42">
          <a:extLst>
            <a:ext uri="{FF2B5EF4-FFF2-40B4-BE49-F238E27FC236}">
              <a16:creationId xmlns:a16="http://schemas.microsoft.com/office/drawing/2014/main" id="{00000000-0008-0000-0500-000079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22" name="Text Box 43">
          <a:extLst>
            <a:ext uri="{FF2B5EF4-FFF2-40B4-BE49-F238E27FC236}">
              <a16:creationId xmlns:a16="http://schemas.microsoft.com/office/drawing/2014/main" id="{00000000-0008-0000-0500-00007A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23" name="Text Box 44">
          <a:extLst>
            <a:ext uri="{FF2B5EF4-FFF2-40B4-BE49-F238E27FC236}">
              <a16:creationId xmlns:a16="http://schemas.microsoft.com/office/drawing/2014/main" id="{00000000-0008-0000-0500-00007B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24" name="Text Box 45">
          <a:extLst>
            <a:ext uri="{FF2B5EF4-FFF2-40B4-BE49-F238E27FC236}">
              <a16:creationId xmlns:a16="http://schemas.microsoft.com/office/drawing/2014/main" id="{00000000-0008-0000-0500-00007C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25" name="Text Box 46">
          <a:extLst>
            <a:ext uri="{FF2B5EF4-FFF2-40B4-BE49-F238E27FC236}">
              <a16:creationId xmlns:a16="http://schemas.microsoft.com/office/drawing/2014/main" id="{00000000-0008-0000-0500-00007D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26" name="Text Box 47">
          <a:extLst>
            <a:ext uri="{FF2B5EF4-FFF2-40B4-BE49-F238E27FC236}">
              <a16:creationId xmlns:a16="http://schemas.microsoft.com/office/drawing/2014/main" id="{00000000-0008-0000-0500-00007E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27" name="Text Box 48">
          <a:extLst>
            <a:ext uri="{FF2B5EF4-FFF2-40B4-BE49-F238E27FC236}">
              <a16:creationId xmlns:a16="http://schemas.microsoft.com/office/drawing/2014/main" id="{00000000-0008-0000-0500-00007F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28" name="Text Box 49">
          <a:extLst>
            <a:ext uri="{FF2B5EF4-FFF2-40B4-BE49-F238E27FC236}">
              <a16:creationId xmlns:a16="http://schemas.microsoft.com/office/drawing/2014/main" id="{00000000-0008-0000-0500-000080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29" name="Text Box 50">
          <a:extLst>
            <a:ext uri="{FF2B5EF4-FFF2-40B4-BE49-F238E27FC236}">
              <a16:creationId xmlns:a16="http://schemas.microsoft.com/office/drawing/2014/main" id="{00000000-0008-0000-0500-000081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30" name="Text Box 51">
          <a:extLst>
            <a:ext uri="{FF2B5EF4-FFF2-40B4-BE49-F238E27FC236}">
              <a16:creationId xmlns:a16="http://schemas.microsoft.com/office/drawing/2014/main" id="{00000000-0008-0000-0500-000082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31" name="Text Box 52">
          <a:extLst>
            <a:ext uri="{FF2B5EF4-FFF2-40B4-BE49-F238E27FC236}">
              <a16:creationId xmlns:a16="http://schemas.microsoft.com/office/drawing/2014/main" id="{00000000-0008-0000-0500-000083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32" name="Text Box 53">
          <a:extLst>
            <a:ext uri="{FF2B5EF4-FFF2-40B4-BE49-F238E27FC236}">
              <a16:creationId xmlns:a16="http://schemas.microsoft.com/office/drawing/2014/main" id="{00000000-0008-0000-0500-000084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33" name="Text Box 54">
          <a:extLst>
            <a:ext uri="{FF2B5EF4-FFF2-40B4-BE49-F238E27FC236}">
              <a16:creationId xmlns:a16="http://schemas.microsoft.com/office/drawing/2014/main" id="{00000000-0008-0000-0500-000085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34" name="Text Box 55">
          <a:extLst>
            <a:ext uri="{FF2B5EF4-FFF2-40B4-BE49-F238E27FC236}">
              <a16:creationId xmlns:a16="http://schemas.microsoft.com/office/drawing/2014/main" id="{00000000-0008-0000-0500-000086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35" name="Text Box 56">
          <a:extLst>
            <a:ext uri="{FF2B5EF4-FFF2-40B4-BE49-F238E27FC236}">
              <a16:creationId xmlns:a16="http://schemas.microsoft.com/office/drawing/2014/main" id="{00000000-0008-0000-0500-000087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36" name="Text Box 57">
          <a:extLst>
            <a:ext uri="{FF2B5EF4-FFF2-40B4-BE49-F238E27FC236}">
              <a16:creationId xmlns:a16="http://schemas.microsoft.com/office/drawing/2014/main" id="{00000000-0008-0000-0500-000088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37" name="Text Box 58">
          <a:extLst>
            <a:ext uri="{FF2B5EF4-FFF2-40B4-BE49-F238E27FC236}">
              <a16:creationId xmlns:a16="http://schemas.microsoft.com/office/drawing/2014/main" id="{00000000-0008-0000-0500-000089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38" name="Text Box 59">
          <a:extLst>
            <a:ext uri="{FF2B5EF4-FFF2-40B4-BE49-F238E27FC236}">
              <a16:creationId xmlns:a16="http://schemas.microsoft.com/office/drawing/2014/main" id="{00000000-0008-0000-0500-00008A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39" name="Text Box 60">
          <a:extLst>
            <a:ext uri="{FF2B5EF4-FFF2-40B4-BE49-F238E27FC236}">
              <a16:creationId xmlns:a16="http://schemas.microsoft.com/office/drawing/2014/main" id="{00000000-0008-0000-0500-00008B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40" name="Text Box 61">
          <a:extLst>
            <a:ext uri="{FF2B5EF4-FFF2-40B4-BE49-F238E27FC236}">
              <a16:creationId xmlns:a16="http://schemas.microsoft.com/office/drawing/2014/main" id="{00000000-0008-0000-0500-00008C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41" name="Text Box 62">
          <a:extLst>
            <a:ext uri="{FF2B5EF4-FFF2-40B4-BE49-F238E27FC236}">
              <a16:creationId xmlns:a16="http://schemas.microsoft.com/office/drawing/2014/main" id="{00000000-0008-0000-0500-00008D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42" name="Text Box 63">
          <a:extLst>
            <a:ext uri="{FF2B5EF4-FFF2-40B4-BE49-F238E27FC236}">
              <a16:creationId xmlns:a16="http://schemas.microsoft.com/office/drawing/2014/main" id="{00000000-0008-0000-0500-00008E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43" name="Text Box 64">
          <a:extLst>
            <a:ext uri="{FF2B5EF4-FFF2-40B4-BE49-F238E27FC236}">
              <a16:creationId xmlns:a16="http://schemas.microsoft.com/office/drawing/2014/main" id="{00000000-0008-0000-0500-00008F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44" name="Text Box 65">
          <a:extLst>
            <a:ext uri="{FF2B5EF4-FFF2-40B4-BE49-F238E27FC236}">
              <a16:creationId xmlns:a16="http://schemas.microsoft.com/office/drawing/2014/main" id="{00000000-0008-0000-0500-000090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45" name="Text Box 66">
          <a:extLst>
            <a:ext uri="{FF2B5EF4-FFF2-40B4-BE49-F238E27FC236}">
              <a16:creationId xmlns:a16="http://schemas.microsoft.com/office/drawing/2014/main" id="{00000000-0008-0000-0500-000091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46" name="Text Box 67">
          <a:extLst>
            <a:ext uri="{FF2B5EF4-FFF2-40B4-BE49-F238E27FC236}">
              <a16:creationId xmlns:a16="http://schemas.microsoft.com/office/drawing/2014/main" id="{00000000-0008-0000-0500-000092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47" name="Text Box 68">
          <a:extLst>
            <a:ext uri="{FF2B5EF4-FFF2-40B4-BE49-F238E27FC236}">
              <a16:creationId xmlns:a16="http://schemas.microsoft.com/office/drawing/2014/main" id="{00000000-0008-0000-0500-000093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48" name="Text Box 69">
          <a:extLst>
            <a:ext uri="{FF2B5EF4-FFF2-40B4-BE49-F238E27FC236}">
              <a16:creationId xmlns:a16="http://schemas.microsoft.com/office/drawing/2014/main" id="{00000000-0008-0000-0500-000094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49" name="Text Box 70">
          <a:extLst>
            <a:ext uri="{FF2B5EF4-FFF2-40B4-BE49-F238E27FC236}">
              <a16:creationId xmlns:a16="http://schemas.microsoft.com/office/drawing/2014/main" id="{00000000-0008-0000-0500-000095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50" name="Text Box 71">
          <a:extLst>
            <a:ext uri="{FF2B5EF4-FFF2-40B4-BE49-F238E27FC236}">
              <a16:creationId xmlns:a16="http://schemas.microsoft.com/office/drawing/2014/main" id="{00000000-0008-0000-0500-000096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51" name="Text Box 72">
          <a:extLst>
            <a:ext uri="{FF2B5EF4-FFF2-40B4-BE49-F238E27FC236}">
              <a16:creationId xmlns:a16="http://schemas.microsoft.com/office/drawing/2014/main" id="{00000000-0008-0000-0500-000097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52" name="Text Box 73">
          <a:extLst>
            <a:ext uri="{FF2B5EF4-FFF2-40B4-BE49-F238E27FC236}">
              <a16:creationId xmlns:a16="http://schemas.microsoft.com/office/drawing/2014/main" id="{00000000-0008-0000-0500-000098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53" name="Text Box 74">
          <a:extLst>
            <a:ext uri="{FF2B5EF4-FFF2-40B4-BE49-F238E27FC236}">
              <a16:creationId xmlns:a16="http://schemas.microsoft.com/office/drawing/2014/main" id="{00000000-0008-0000-0500-000099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54" name="Text Box 75">
          <a:extLst>
            <a:ext uri="{FF2B5EF4-FFF2-40B4-BE49-F238E27FC236}">
              <a16:creationId xmlns:a16="http://schemas.microsoft.com/office/drawing/2014/main" id="{00000000-0008-0000-0500-00009A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55" name="Text Box 76">
          <a:extLst>
            <a:ext uri="{FF2B5EF4-FFF2-40B4-BE49-F238E27FC236}">
              <a16:creationId xmlns:a16="http://schemas.microsoft.com/office/drawing/2014/main" id="{00000000-0008-0000-0500-00009B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56" name="Text Box 77">
          <a:extLst>
            <a:ext uri="{FF2B5EF4-FFF2-40B4-BE49-F238E27FC236}">
              <a16:creationId xmlns:a16="http://schemas.microsoft.com/office/drawing/2014/main" id="{00000000-0008-0000-0500-00009C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57" name="Text Box 78">
          <a:extLst>
            <a:ext uri="{FF2B5EF4-FFF2-40B4-BE49-F238E27FC236}">
              <a16:creationId xmlns:a16="http://schemas.microsoft.com/office/drawing/2014/main" id="{00000000-0008-0000-0500-00009D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58" name="Text Box 79">
          <a:extLst>
            <a:ext uri="{FF2B5EF4-FFF2-40B4-BE49-F238E27FC236}">
              <a16:creationId xmlns:a16="http://schemas.microsoft.com/office/drawing/2014/main" id="{00000000-0008-0000-0500-00009E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100</xdr:row>
      <xdr:rowOff>0</xdr:rowOff>
    </xdr:from>
    <xdr:to>
      <xdr:col>2</xdr:col>
      <xdr:colOff>85725</xdr:colOff>
      <xdr:row>101</xdr:row>
      <xdr:rowOff>19053</xdr:rowOff>
    </xdr:to>
    <xdr:sp macro="" textlink="">
      <xdr:nvSpPr>
        <xdr:cNvPr id="159" name="Text Box 80">
          <a:extLst>
            <a:ext uri="{FF2B5EF4-FFF2-40B4-BE49-F238E27FC236}">
              <a16:creationId xmlns:a16="http://schemas.microsoft.com/office/drawing/2014/main" id="{00000000-0008-0000-0500-00009F000000}"/>
            </a:ext>
          </a:extLst>
        </xdr:cNvPr>
        <xdr:cNvSpPr txBox="1">
          <a:spLocks noChangeArrowheads="1"/>
        </xdr:cNvSpPr>
      </xdr:nvSpPr>
      <xdr:spPr bwMode="auto">
        <a:xfrm>
          <a:off x="4953000" y="43643550"/>
          <a:ext cx="85725" cy="209553"/>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60" name="Text Box 2">
          <a:extLst>
            <a:ext uri="{FF2B5EF4-FFF2-40B4-BE49-F238E27FC236}">
              <a16:creationId xmlns:a16="http://schemas.microsoft.com/office/drawing/2014/main" id="{00000000-0008-0000-0500-0000A0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61" name="Text Box 3">
          <a:extLst>
            <a:ext uri="{FF2B5EF4-FFF2-40B4-BE49-F238E27FC236}">
              <a16:creationId xmlns:a16="http://schemas.microsoft.com/office/drawing/2014/main" id="{00000000-0008-0000-0500-0000A1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62" name="Text Box 4">
          <a:extLst>
            <a:ext uri="{FF2B5EF4-FFF2-40B4-BE49-F238E27FC236}">
              <a16:creationId xmlns:a16="http://schemas.microsoft.com/office/drawing/2014/main" id="{00000000-0008-0000-0500-0000A2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63" name="Text Box 5">
          <a:extLst>
            <a:ext uri="{FF2B5EF4-FFF2-40B4-BE49-F238E27FC236}">
              <a16:creationId xmlns:a16="http://schemas.microsoft.com/office/drawing/2014/main" id="{00000000-0008-0000-0500-0000A3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64" name="Text Box 6">
          <a:extLst>
            <a:ext uri="{FF2B5EF4-FFF2-40B4-BE49-F238E27FC236}">
              <a16:creationId xmlns:a16="http://schemas.microsoft.com/office/drawing/2014/main" id="{00000000-0008-0000-0500-0000A4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65" name="Text Box 7">
          <a:extLst>
            <a:ext uri="{FF2B5EF4-FFF2-40B4-BE49-F238E27FC236}">
              <a16:creationId xmlns:a16="http://schemas.microsoft.com/office/drawing/2014/main" id="{00000000-0008-0000-0500-0000A5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66" name="Text Box 8">
          <a:extLst>
            <a:ext uri="{FF2B5EF4-FFF2-40B4-BE49-F238E27FC236}">
              <a16:creationId xmlns:a16="http://schemas.microsoft.com/office/drawing/2014/main" id="{00000000-0008-0000-0500-0000A6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67" name="Text Box 9">
          <a:extLst>
            <a:ext uri="{FF2B5EF4-FFF2-40B4-BE49-F238E27FC236}">
              <a16:creationId xmlns:a16="http://schemas.microsoft.com/office/drawing/2014/main" id="{00000000-0008-0000-0500-0000A7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68" name="Text Box 10">
          <a:extLst>
            <a:ext uri="{FF2B5EF4-FFF2-40B4-BE49-F238E27FC236}">
              <a16:creationId xmlns:a16="http://schemas.microsoft.com/office/drawing/2014/main" id="{00000000-0008-0000-0500-0000A8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69" name="Text Box 11">
          <a:extLst>
            <a:ext uri="{FF2B5EF4-FFF2-40B4-BE49-F238E27FC236}">
              <a16:creationId xmlns:a16="http://schemas.microsoft.com/office/drawing/2014/main" id="{00000000-0008-0000-0500-0000A9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70" name="Text Box 12">
          <a:extLst>
            <a:ext uri="{FF2B5EF4-FFF2-40B4-BE49-F238E27FC236}">
              <a16:creationId xmlns:a16="http://schemas.microsoft.com/office/drawing/2014/main" id="{00000000-0008-0000-0500-0000AA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71" name="Text Box 13">
          <a:extLst>
            <a:ext uri="{FF2B5EF4-FFF2-40B4-BE49-F238E27FC236}">
              <a16:creationId xmlns:a16="http://schemas.microsoft.com/office/drawing/2014/main" id="{00000000-0008-0000-0500-0000AB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72" name="Text Box 14">
          <a:extLst>
            <a:ext uri="{FF2B5EF4-FFF2-40B4-BE49-F238E27FC236}">
              <a16:creationId xmlns:a16="http://schemas.microsoft.com/office/drawing/2014/main" id="{00000000-0008-0000-0500-0000AC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73" name="Text Box 15">
          <a:extLst>
            <a:ext uri="{FF2B5EF4-FFF2-40B4-BE49-F238E27FC236}">
              <a16:creationId xmlns:a16="http://schemas.microsoft.com/office/drawing/2014/main" id="{00000000-0008-0000-0500-0000AD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74" name="Text Box 16">
          <a:extLst>
            <a:ext uri="{FF2B5EF4-FFF2-40B4-BE49-F238E27FC236}">
              <a16:creationId xmlns:a16="http://schemas.microsoft.com/office/drawing/2014/main" id="{00000000-0008-0000-0500-0000AE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75" name="Text Box 17">
          <a:extLst>
            <a:ext uri="{FF2B5EF4-FFF2-40B4-BE49-F238E27FC236}">
              <a16:creationId xmlns:a16="http://schemas.microsoft.com/office/drawing/2014/main" id="{00000000-0008-0000-0500-0000AF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76" name="Text Box 18">
          <a:extLst>
            <a:ext uri="{FF2B5EF4-FFF2-40B4-BE49-F238E27FC236}">
              <a16:creationId xmlns:a16="http://schemas.microsoft.com/office/drawing/2014/main" id="{00000000-0008-0000-0500-0000B0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77" name="Text Box 19">
          <a:extLst>
            <a:ext uri="{FF2B5EF4-FFF2-40B4-BE49-F238E27FC236}">
              <a16:creationId xmlns:a16="http://schemas.microsoft.com/office/drawing/2014/main" id="{00000000-0008-0000-0500-0000B1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78" name="Text Box 20">
          <a:extLst>
            <a:ext uri="{FF2B5EF4-FFF2-40B4-BE49-F238E27FC236}">
              <a16:creationId xmlns:a16="http://schemas.microsoft.com/office/drawing/2014/main" id="{00000000-0008-0000-0500-0000B2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79" name="Text Box 21">
          <a:extLst>
            <a:ext uri="{FF2B5EF4-FFF2-40B4-BE49-F238E27FC236}">
              <a16:creationId xmlns:a16="http://schemas.microsoft.com/office/drawing/2014/main" id="{00000000-0008-0000-0500-0000B3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80" name="Text Box 22">
          <a:extLst>
            <a:ext uri="{FF2B5EF4-FFF2-40B4-BE49-F238E27FC236}">
              <a16:creationId xmlns:a16="http://schemas.microsoft.com/office/drawing/2014/main" id="{00000000-0008-0000-0500-0000B4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81" name="Text Box 23">
          <a:extLst>
            <a:ext uri="{FF2B5EF4-FFF2-40B4-BE49-F238E27FC236}">
              <a16:creationId xmlns:a16="http://schemas.microsoft.com/office/drawing/2014/main" id="{00000000-0008-0000-0500-0000B5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82" name="Text Box 24">
          <a:extLst>
            <a:ext uri="{FF2B5EF4-FFF2-40B4-BE49-F238E27FC236}">
              <a16:creationId xmlns:a16="http://schemas.microsoft.com/office/drawing/2014/main" id="{00000000-0008-0000-0500-0000B6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83" name="Text Box 25">
          <a:extLst>
            <a:ext uri="{FF2B5EF4-FFF2-40B4-BE49-F238E27FC236}">
              <a16:creationId xmlns:a16="http://schemas.microsoft.com/office/drawing/2014/main" id="{00000000-0008-0000-0500-0000B7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84" name="Text Box 26">
          <a:extLst>
            <a:ext uri="{FF2B5EF4-FFF2-40B4-BE49-F238E27FC236}">
              <a16:creationId xmlns:a16="http://schemas.microsoft.com/office/drawing/2014/main" id="{00000000-0008-0000-0500-0000B8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85" name="Text Box 27">
          <a:extLst>
            <a:ext uri="{FF2B5EF4-FFF2-40B4-BE49-F238E27FC236}">
              <a16:creationId xmlns:a16="http://schemas.microsoft.com/office/drawing/2014/main" id="{00000000-0008-0000-0500-0000B9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86" name="Text Box 28">
          <a:extLst>
            <a:ext uri="{FF2B5EF4-FFF2-40B4-BE49-F238E27FC236}">
              <a16:creationId xmlns:a16="http://schemas.microsoft.com/office/drawing/2014/main" id="{00000000-0008-0000-0500-0000BA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87" name="Text Box 29">
          <a:extLst>
            <a:ext uri="{FF2B5EF4-FFF2-40B4-BE49-F238E27FC236}">
              <a16:creationId xmlns:a16="http://schemas.microsoft.com/office/drawing/2014/main" id="{00000000-0008-0000-0500-0000BB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88" name="Text Box 30">
          <a:extLst>
            <a:ext uri="{FF2B5EF4-FFF2-40B4-BE49-F238E27FC236}">
              <a16:creationId xmlns:a16="http://schemas.microsoft.com/office/drawing/2014/main" id="{00000000-0008-0000-0500-0000BC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89" name="Text Box 31">
          <a:extLst>
            <a:ext uri="{FF2B5EF4-FFF2-40B4-BE49-F238E27FC236}">
              <a16:creationId xmlns:a16="http://schemas.microsoft.com/office/drawing/2014/main" id="{00000000-0008-0000-0500-0000BD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90" name="Text Box 32">
          <a:extLst>
            <a:ext uri="{FF2B5EF4-FFF2-40B4-BE49-F238E27FC236}">
              <a16:creationId xmlns:a16="http://schemas.microsoft.com/office/drawing/2014/main" id="{00000000-0008-0000-0500-0000BE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91" name="Text Box 33">
          <a:extLst>
            <a:ext uri="{FF2B5EF4-FFF2-40B4-BE49-F238E27FC236}">
              <a16:creationId xmlns:a16="http://schemas.microsoft.com/office/drawing/2014/main" id="{00000000-0008-0000-0500-0000BF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92" name="Text Box 34">
          <a:extLst>
            <a:ext uri="{FF2B5EF4-FFF2-40B4-BE49-F238E27FC236}">
              <a16:creationId xmlns:a16="http://schemas.microsoft.com/office/drawing/2014/main" id="{00000000-0008-0000-0500-0000C0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93" name="Text Box 35">
          <a:extLst>
            <a:ext uri="{FF2B5EF4-FFF2-40B4-BE49-F238E27FC236}">
              <a16:creationId xmlns:a16="http://schemas.microsoft.com/office/drawing/2014/main" id="{00000000-0008-0000-0500-0000C1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94" name="Text Box 36">
          <a:extLst>
            <a:ext uri="{FF2B5EF4-FFF2-40B4-BE49-F238E27FC236}">
              <a16:creationId xmlns:a16="http://schemas.microsoft.com/office/drawing/2014/main" id="{00000000-0008-0000-0500-0000C2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95" name="Text Box 37">
          <a:extLst>
            <a:ext uri="{FF2B5EF4-FFF2-40B4-BE49-F238E27FC236}">
              <a16:creationId xmlns:a16="http://schemas.microsoft.com/office/drawing/2014/main" id="{00000000-0008-0000-0500-0000C3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96" name="Text Box 38">
          <a:extLst>
            <a:ext uri="{FF2B5EF4-FFF2-40B4-BE49-F238E27FC236}">
              <a16:creationId xmlns:a16="http://schemas.microsoft.com/office/drawing/2014/main" id="{00000000-0008-0000-0500-0000C4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97" name="Text Box 39">
          <a:extLst>
            <a:ext uri="{FF2B5EF4-FFF2-40B4-BE49-F238E27FC236}">
              <a16:creationId xmlns:a16="http://schemas.microsoft.com/office/drawing/2014/main" id="{00000000-0008-0000-0500-0000C5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98" name="Text Box 40">
          <a:extLst>
            <a:ext uri="{FF2B5EF4-FFF2-40B4-BE49-F238E27FC236}">
              <a16:creationId xmlns:a16="http://schemas.microsoft.com/office/drawing/2014/main" id="{00000000-0008-0000-0500-0000C6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199" name="Text Box 41">
          <a:extLst>
            <a:ext uri="{FF2B5EF4-FFF2-40B4-BE49-F238E27FC236}">
              <a16:creationId xmlns:a16="http://schemas.microsoft.com/office/drawing/2014/main" id="{00000000-0008-0000-0500-0000C7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00" name="Text Box 42">
          <a:extLst>
            <a:ext uri="{FF2B5EF4-FFF2-40B4-BE49-F238E27FC236}">
              <a16:creationId xmlns:a16="http://schemas.microsoft.com/office/drawing/2014/main" id="{00000000-0008-0000-0500-0000C8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01" name="Text Box 43">
          <a:extLst>
            <a:ext uri="{FF2B5EF4-FFF2-40B4-BE49-F238E27FC236}">
              <a16:creationId xmlns:a16="http://schemas.microsoft.com/office/drawing/2014/main" id="{00000000-0008-0000-0500-0000C9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02" name="Text Box 44">
          <a:extLst>
            <a:ext uri="{FF2B5EF4-FFF2-40B4-BE49-F238E27FC236}">
              <a16:creationId xmlns:a16="http://schemas.microsoft.com/office/drawing/2014/main" id="{00000000-0008-0000-0500-0000CA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03" name="Text Box 45">
          <a:extLst>
            <a:ext uri="{FF2B5EF4-FFF2-40B4-BE49-F238E27FC236}">
              <a16:creationId xmlns:a16="http://schemas.microsoft.com/office/drawing/2014/main" id="{00000000-0008-0000-0500-0000CB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04" name="Text Box 46">
          <a:extLst>
            <a:ext uri="{FF2B5EF4-FFF2-40B4-BE49-F238E27FC236}">
              <a16:creationId xmlns:a16="http://schemas.microsoft.com/office/drawing/2014/main" id="{00000000-0008-0000-0500-0000CC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05" name="Text Box 47">
          <a:extLst>
            <a:ext uri="{FF2B5EF4-FFF2-40B4-BE49-F238E27FC236}">
              <a16:creationId xmlns:a16="http://schemas.microsoft.com/office/drawing/2014/main" id="{00000000-0008-0000-0500-0000CD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06" name="Text Box 48">
          <a:extLst>
            <a:ext uri="{FF2B5EF4-FFF2-40B4-BE49-F238E27FC236}">
              <a16:creationId xmlns:a16="http://schemas.microsoft.com/office/drawing/2014/main" id="{00000000-0008-0000-0500-0000CE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07" name="Text Box 49">
          <a:extLst>
            <a:ext uri="{FF2B5EF4-FFF2-40B4-BE49-F238E27FC236}">
              <a16:creationId xmlns:a16="http://schemas.microsoft.com/office/drawing/2014/main" id="{00000000-0008-0000-0500-0000CF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08" name="Text Box 50">
          <a:extLst>
            <a:ext uri="{FF2B5EF4-FFF2-40B4-BE49-F238E27FC236}">
              <a16:creationId xmlns:a16="http://schemas.microsoft.com/office/drawing/2014/main" id="{00000000-0008-0000-0500-0000D0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09" name="Text Box 51">
          <a:extLst>
            <a:ext uri="{FF2B5EF4-FFF2-40B4-BE49-F238E27FC236}">
              <a16:creationId xmlns:a16="http://schemas.microsoft.com/office/drawing/2014/main" id="{00000000-0008-0000-0500-0000D1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10" name="Text Box 52">
          <a:extLst>
            <a:ext uri="{FF2B5EF4-FFF2-40B4-BE49-F238E27FC236}">
              <a16:creationId xmlns:a16="http://schemas.microsoft.com/office/drawing/2014/main" id="{00000000-0008-0000-0500-0000D2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11" name="Text Box 53">
          <a:extLst>
            <a:ext uri="{FF2B5EF4-FFF2-40B4-BE49-F238E27FC236}">
              <a16:creationId xmlns:a16="http://schemas.microsoft.com/office/drawing/2014/main" id="{00000000-0008-0000-0500-0000D3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12" name="Text Box 54">
          <a:extLst>
            <a:ext uri="{FF2B5EF4-FFF2-40B4-BE49-F238E27FC236}">
              <a16:creationId xmlns:a16="http://schemas.microsoft.com/office/drawing/2014/main" id="{00000000-0008-0000-0500-0000D4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13" name="Text Box 55">
          <a:extLst>
            <a:ext uri="{FF2B5EF4-FFF2-40B4-BE49-F238E27FC236}">
              <a16:creationId xmlns:a16="http://schemas.microsoft.com/office/drawing/2014/main" id="{00000000-0008-0000-0500-0000D5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14" name="Text Box 56">
          <a:extLst>
            <a:ext uri="{FF2B5EF4-FFF2-40B4-BE49-F238E27FC236}">
              <a16:creationId xmlns:a16="http://schemas.microsoft.com/office/drawing/2014/main" id="{00000000-0008-0000-0500-0000D6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15" name="Text Box 57">
          <a:extLst>
            <a:ext uri="{FF2B5EF4-FFF2-40B4-BE49-F238E27FC236}">
              <a16:creationId xmlns:a16="http://schemas.microsoft.com/office/drawing/2014/main" id="{00000000-0008-0000-0500-0000D7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16" name="Text Box 58">
          <a:extLst>
            <a:ext uri="{FF2B5EF4-FFF2-40B4-BE49-F238E27FC236}">
              <a16:creationId xmlns:a16="http://schemas.microsoft.com/office/drawing/2014/main" id="{00000000-0008-0000-0500-0000D8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17" name="Text Box 59">
          <a:extLst>
            <a:ext uri="{FF2B5EF4-FFF2-40B4-BE49-F238E27FC236}">
              <a16:creationId xmlns:a16="http://schemas.microsoft.com/office/drawing/2014/main" id="{00000000-0008-0000-0500-0000D9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18" name="Text Box 60">
          <a:extLst>
            <a:ext uri="{FF2B5EF4-FFF2-40B4-BE49-F238E27FC236}">
              <a16:creationId xmlns:a16="http://schemas.microsoft.com/office/drawing/2014/main" id="{00000000-0008-0000-0500-0000DA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19" name="Text Box 61">
          <a:extLst>
            <a:ext uri="{FF2B5EF4-FFF2-40B4-BE49-F238E27FC236}">
              <a16:creationId xmlns:a16="http://schemas.microsoft.com/office/drawing/2014/main" id="{00000000-0008-0000-0500-0000DB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20" name="Text Box 62">
          <a:extLst>
            <a:ext uri="{FF2B5EF4-FFF2-40B4-BE49-F238E27FC236}">
              <a16:creationId xmlns:a16="http://schemas.microsoft.com/office/drawing/2014/main" id="{00000000-0008-0000-0500-0000DC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21" name="Text Box 63">
          <a:extLst>
            <a:ext uri="{FF2B5EF4-FFF2-40B4-BE49-F238E27FC236}">
              <a16:creationId xmlns:a16="http://schemas.microsoft.com/office/drawing/2014/main" id="{00000000-0008-0000-0500-0000DD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22" name="Text Box 64">
          <a:extLst>
            <a:ext uri="{FF2B5EF4-FFF2-40B4-BE49-F238E27FC236}">
              <a16:creationId xmlns:a16="http://schemas.microsoft.com/office/drawing/2014/main" id="{00000000-0008-0000-0500-0000DE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23" name="Text Box 65">
          <a:extLst>
            <a:ext uri="{FF2B5EF4-FFF2-40B4-BE49-F238E27FC236}">
              <a16:creationId xmlns:a16="http://schemas.microsoft.com/office/drawing/2014/main" id="{00000000-0008-0000-0500-0000DF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24" name="Text Box 66">
          <a:extLst>
            <a:ext uri="{FF2B5EF4-FFF2-40B4-BE49-F238E27FC236}">
              <a16:creationId xmlns:a16="http://schemas.microsoft.com/office/drawing/2014/main" id="{00000000-0008-0000-0500-0000E0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25" name="Text Box 67">
          <a:extLst>
            <a:ext uri="{FF2B5EF4-FFF2-40B4-BE49-F238E27FC236}">
              <a16:creationId xmlns:a16="http://schemas.microsoft.com/office/drawing/2014/main" id="{00000000-0008-0000-0500-0000E1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26" name="Text Box 68">
          <a:extLst>
            <a:ext uri="{FF2B5EF4-FFF2-40B4-BE49-F238E27FC236}">
              <a16:creationId xmlns:a16="http://schemas.microsoft.com/office/drawing/2014/main" id="{00000000-0008-0000-0500-0000E2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27" name="Text Box 69">
          <a:extLst>
            <a:ext uri="{FF2B5EF4-FFF2-40B4-BE49-F238E27FC236}">
              <a16:creationId xmlns:a16="http://schemas.microsoft.com/office/drawing/2014/main" id="{00000000-0008-0000-0500-0000E3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28" name="Text Box 70">
          <a:extLst>
            <a:ext uri="{FF2B5EF4-FFF2-40B4-BE49-F238E27FC236}">
              <a16:creationId xmlns:a16="http://schemas.microsoft.com/office/drawing/2014/main" id="{00000000-0008-0000-0500-0000E4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29" name="Text Box 71">
          <a:extLst>
            <a:ext uri="{FF2B5EF4-FFF2-40B4-BE49-F238E27FC236}">
              <a16:creationId xmlns:a16="http://schemas.microsoft.com/office/drawing/2014/main" id="{00000000-0008-0000-0500-0000E5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30" name="Text Box 72">
          <a:extLst>
            <a:ext uri="{FF2B5EF4-FFF2-40B4-BE49-F238E27FC236}">
              <a16:creationId xmlns:a16="http://schemas.microsoft.com/office/drawing/2014/main" id="{00000000-0008-0000-0500-0000E6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31" name="Text Box 73">
          <a:extLst>
            <a:ext uri="{FF2B5EF4-FFF2-40B4-BE49-F238E27FC236}">
              <a16:creationId xmlns:a16="http://schemas.microsoft.com/office/drawing/2014/main" id="{00000000-0008-0000-0500-0000E7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32" name="Text Box 74">
          <a:extLst>
            <a:ext uri="{FF2B5EF4-FFF2-40B4-BE49-F238E27FC236}">
              <a16:creationId xmlns:a16="http://schemas.microsoft.com/office/drawing/2014/main" id="{00000000-0008-0000-0500-0000E8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33" name="Text Box 75">
          <a:extLst>
            <a:ext uri="{FF2B5EF4-FFF2-40B4-BE49-F238E27FC236}">
              <a16:creationId xmlns:a16="http://schemas.microsoft.com/office/drawing/2014/main" id="{00000000-0008-0000-0500-0000E9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34" name="Text Box 76">
          <a:extLst>
            <a:ext uri="{FF2B5EF4-FFF2-40B4-BE49-F238E27FC236}">
              <a16:creationId xmlns:a16="http://schemas.microsoft.com/office/drawing/2014/main" id="{00000000-0008-0000-0500-0000EA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35" name="Text Box 77">
          <a:extLst>
            <a:ext uri="{FF2B5EF4-FFF2-40B4-BE49-F238E27FC236}">
              <a16:creationId xmlns:a16="http://schemas.microsoft.com/office/drawing/2014/main" id="{00000000-0008-0000-0500-0000EB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36" name="Text Box 78">
          <a:extLst>
            <a:ext uri="{FF2B5EF4-FFF2-40B4-BE49-F238E27FC236}">
              <a16:creationId xmlns:a16="http://schemas.microsoft.com/office/drawing/2014/main" id="{00000000-0008-0000-0500-0000EC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37" name="Text Box 79">
          <a:extLst>
            <a:ext uri="{FF2B5EF4-FFF2-40B4-BE49-F238E27FC236}">
              <a16:creationId xmlns:a16="http://schemas.microsoft.com/office/drawing/2014/main" id="{00000000-0008-0000-0500-0000ED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94</xdr:row>
      <xdr:rowOff>95252</xdr:rowOff>
    </xdr:to>
    <xdr:sp macro="" textlink="">
      <xdr:nvSpPr>
        <xdr:cNvPr id="238" name="Text Box 80">
          <a:extLst>
            <a:ext uri="{FF2B5EF4-FFF2-40B4-BE49-F238E27FC236}">
              <a16:creationId xmlns:a16="http://schemas.microsoft.com/office/drawing/2014/main" id="{00000000-0008-0000-0500-0000EE000000}"/>
            </a:ext>
          </a:extLst>
        </xdr:cNvPr>
        <xdr:cNvSpPr txBox="1">
          <a:spLocks noChangeArrowheads="1"/>
        </xdr:cNvSpPr>
      </xdr:nvSpPr>
      <xdr:spPr bwMode="auto">
        <a:xfrm>
          <a:off x="4953000" y="42805350"/>
          <a:ext cx="85725" cy="95252"/>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39" name="Text Box 2">
          <a:extLst>
            <a:ext uri="{FF2B5EF4-FFF2-40B4-BE49-F238E27FC236}">
              <a16:creationId xmlns:a16="http://schemas.microsoft.com/office/drawing/2014/main" id="{00000000-0008-0000-0500-0000EF00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40" name="Text Box 3">
          <a:extLst>
            <a:ext uri="{FF2B5EF4-FFF2-40B4-BE49-F238E27FC236}">
              <a16:creationId xmlns:a16="http://schemas.microsoft.com/office/drawing/2014/main" id="{00000000-0008-0000-0500-0000F000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41" name="Text Box 4">
          <a:extLst>
            <a:ext uri="{FF2B5EF4-FFF2-40B4-BE49-F238E27FC236}">
              <a16:creationId xmlns:a16="http://schemas.microsoft.com/office/drawing/2014/main" id="{00000000-0008-0000-0500-0000F100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42" name="Text Box 5">
          <a:extLst>
            <a:ext uri="{FF2B5EF4-FFF2-40B4-BE49-F238E27FC236}">
              <a16:creationId xmlns:a16="http://schemas.microsoft.com/office/drawing/2014/main" id="{00000000-0008-0000-0500-0000F200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43" name="Text Box 6">
          <a:extLst>
            <a:ext uri="{FF2B5EF4-FFF2-40B4-BE49-F238E27FC236}">
              <a16:creationId xmlns:a16="http://schemas.microsoft.com/office/drawing/2014/main" id="{00000000-0008-0000-0500-0000F300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44" name="Text Box 7">
          <a:extLst>
            <a:ext uri="{FF2B5EF4-FFF2-40B4-BE49-F238E27FC236}">
              <a16:creationId xmlns:a16="http://schemas.microsoft.com/office/drawing/2014/main" id="{00000000-0008-0000-0500-0000F400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45" name="Text Box 8">
          <a:extLst>
            <a:ext uri="{FF2B5EF4-FFF2-40B4-BE49-F238E27FC236}">
              <a16:creationId xmlns:a16="http://schemas.microsoft.com/office/drawing/2014/main" id="{00000000-0008-0000-0500-0000F500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46" name="Text Box 9">
          <a:extLst>
            <a:ext uri="{FF2B5EF4-FFF2-40B4-BE49-F238E27FC236}">
              <a16:creationId xmlns:a16="http://schemas.microsoft.com/office/drawing/2014/main" id="{00000000-0008-0000-0500-0000F600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47" name="Text Box 10">
          <a:extLst>
            <a:ext uri="{FF2B5EF4-FFF2-40B4-BE49-F238E27FC236}">
              <a16:creationId xmlns:a16="http://schemas.microsoft.com/office/drawing/2014/main" id="{00000000-0008-0000-0500-0000F700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48" name="Text Box 11">
          <a:extLst>
            <a:ext uri="{FF2B5EF4-FFF2-40B4-BE49-F238E27FC236}">
              <a16:creationId xmlns:a16="http://schemas.microsoft.com/office/drawing/2014/main" id="{00000000-0008-0000-0500-0000F800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49" name="Text Box 12">
          <a:extLst>
            <a:ext uri="{FF2B5EF4-FFF2-40B4-BE49-F238E27FC236}">
              <a16:creationId xmlns:a16="http://schemas.microsoft.com/office/drawing/2014/main" id="{00000000-0008-0000-0500-0000F900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50" name="Text Box 13">
          <a:extLst>
            <a:ext uri="{FF2B5EF4-FFF2-40B4-BE49-F238E27FC236}">
              <a16:creationId xmlns:a16="http://schemas.microsoft.com/office/drawing/2014/main" id="{00000000-0008-0000-0500-0000FA00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51" name="Text Box 14">
          <a:extLst>
            <a:ext uri="{FF2B5EF4-FFF2-40B4-BE49-F238E27FC236}">
              <a16:creationId xmlns:a16="http://schemas.microsoft.com/office/drawing/2014/main" id="{00000000-0008-0000-0500-0000FB00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52" name="Text Box 15">
          <a:extLst>
            <a:ext uri="{FF2B5EF4-FFF2-40B4-BE49-F238E27FC236}">
              <a16:creationId xmlns:a16="http://schemas.microsoft.com/office/drawing/2014/main" id="{00000000-0008-0000-0500-0000FC00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53" name="Text Box 16">
          <a:extLst>
            <a:ext uri="{FF2B5EF4-FFF2-40B4-BE49-F238E27FC236}">
              <a16:creationId xmlns:a16="http://schemas.microsoft.com/office/drawing/2014/main" id="{00000000-0008-0000-0500-0000FD00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54" name="Text Box 17">
          <a:extLst>
            <a:ext uri="{FF2B5EF4-FFF2-40B4-BE49-F238E27FC236}">
              <a16:creationId xmlns:a16="http://schemas.microsoft.com/office/drawing/2014/main" id="{00000000-0008-0000-0500-0000FE00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55" name="Text Box 18">
          <a:extLst>
            <a:ext uri="{FF2B5EF4-FFF2-40B4-BE49-F238E27FC236}">
              <a16:creationId xmlns:a16="http://schemas.microsoft.com/office/drawing/2014/main" id="{00000000-0008-0000-0500-0000FF00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56" name="Text Box 19">
          <a:extLst>
            <a:ext uri="{FF2B5EF4-FFF2-40B4-BE49-F238E27FC236}">
              <a16:creationId xmlns:a16="http://schemas.microsoft.com/office/drawing/2014/main" id="{00000000-0008-0000-0500-000000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57" name="Text Box 20">
          <a:extLst>
            <a:ext uri="{FF2B5EF4-FFF2-40B4-BE49-F238E27FC236}">
              <a16:creationId xmlns:a16="http://schemas.microsoft.com/office/drawing/2014/main" id="{00000000-0008-0000-0500-000001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58" name="Text Box 21">
          <a:extLst>
            <a:ext uri="{FF2B5EF4-FFF2-40B4-BE49-F238E27FC236}">
              <a16:creationId xmlns:a16="http://schemas.microsoft.com/office/drawing/2014/main" id="{00000000-0008-0000-0500-000002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59" name="Text Box 22">
          <a:extLst>
            <a:ext uri="{FF2B5EF4-FFF2-40B4-BE49-F238E27FC236}">
              <a16:creationId xmlns:a16="http://schemas.microsoft.com/office/drawing/2014/main" id="{00000000-0008-0000-0500-000003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60" name="Text Box 23">
          <a:extLst>
            <a:ext uri="{FF2B5EF4-FFF2-40B4-BE49-F238E27FC236}">
              <a16:creationId xmlns:a16="http://schemas.microsoft.com/office/drawing/2014/main" id="{00000000-0008-0000-0500-000004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61" name="Text Box 24">
          <a:extLst>
            <a:ext uri="{FF2B5EF4-FFF2-40B4-BE49-F238E27FC236}">
              <a16:creationId xmlns:a16="http://schemas.microsoft.com/office/drawing/2014/main" id="{00000000-0008-0000-0500-000005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62" name="Text Box 25">
          <a:extLst>
            <a:ext uri="{FF2B5EF4-FFF2-40B4-BE49-F238E27FC236}">
              <a16:creationId xmlns:a16="http://schemas.microsoft.com/office/drawing/2014/main" id="{00000000-0008-0000-0500-000006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63" name="Text Box 26">
          <a:extLst>
            <a:ext uri="{FF2B5EF4-FFF2-40B4-BE49-F238E27FC236}">
              <a16:creationId xmlns:a16="http://schemas.microsoft.com/office/drawing/2014/main" id="{00000000-0008-0000-0500-000007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64" name="Text Box 27">
          <a:extLst>
            <a:ext uri="{FF2B5EF4-FFF2-40B4-BE49-F238E27FC236}">
              <a16:creationId xmlns:a16="http://schemas.microsoft.com/office/drawing/2014/main" id="{00000000-0008-0000-0500-000008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65" name="Text Box 28">
          <a:extLst>
            <a:ext uri="{FF2B5EF4-FFF2-40B4-BE49-F238E27FC236}">
              <a16:creationId xmlns:a16="http://schemas.microsoft.com/office/drawing/2014/main" id="{00000000-0008-0000-0500-000009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66" name="Text Box 29">
          <a:extLst>
            <a:ext uri="{FF2B5EF4-FFF2-40B4-BE49-F238E27FC236}">
              <a16:creationId xmlns:a16="http://schemas.microsoft.com/office/drawing/2014/main" id="{00000000-0008-0000-0500-00000A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67" name="Text Box 30">
          <a:extLst>
            <a:ext uri="{FF2B5EF4-FFF2-40B4-BE49-F238E27FC236}">
              <a16:creationId xmlns:a16="http://schemas.microsoft.com/office/drawing/2014/main" id="{00000000-0008-0000-0500-00000B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68" name="Text Box 31">
          <a:extLst>
            <a:ext uri="{FF2B5EF4-FFF2-40B4-BE49-F238E27FC236}">
              <a16:creationId xmlns:a16="http://schemas.microsoft.com/office/drawing/2014/main" id="{00000000-0008-0000-0500-00000C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69" name="Text Box 32">
          <a:extLst>
            <a:ext uri="{FF2B5EF4-FFF2-40B4-BE49-F238E27FC236}">
              <a16:creationId xmlns:a16="http://schemas.microsoft.com/office/drawing/2014/main" id="{00000000-0008-0000-0500-00000D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70" name="Text Box 33">
          <a:extLst>
            <a:ext uri="{FF2B5EF4-FFF2-40B4-BE49-F238E27FC236}">
              <a16:creationId xmlns:a16="http://schemas.microsoft.com/office/drawing/2014/main" id="{00000000-0008-0000-0500-00000E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71" name="Text Box 34">
          <a:extLst>
            <a:ext uri="{FF2B5EF4-FFF2-40B4-BE49-F238E27FC236}">
              <a16:creationId xmlns:a16="http://schemas.microsoft.com/office/drawing/2014/main" id="{00000000-0008-0000-0500-00000F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72" name="Text Box 35">
          <a:extLst>
            <a:ext uri="{FF2B5EF4-FFF2-40B4-BE49-F238E27FC236}">
              <a16:creationId xmlns:a16="http://schemas.microsoft.com/office/drawing/2014/main" id="{00000000-0008-0000-0500-000010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73" name="Text Box 36">
          <a:extLst>
            <a:ext uri="{FF2B5EF4-FFF2-40B4-BE49-F238E27FC236}">
              <a16:creationId xmlns:a16="http://schemas.microsoft.com/office/drawing/2014/main" id="{00000000-0008-0000-0500-000011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74" name="Text Box 37">
          <a:extLst>
            <a:ext uri="{FF2B5EF4-FFF2-40B4-BE49-F238E27FC236}">
              <a16:creationId xmlns:a16="http://schemas.microsoft.com/office/drawing/2014/main" id="{00000000-0008-0000-0500-000012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75" name="Text Box 38">
          <a:extLst>
            <a:ext uri="{FF2B5EF4-FFF2-40B4-BE49-F238E27FC236}">
              <a16:creationId xmlns:a16="http://schemas.microsoft.com/office/drawing/2014/main" id="{00000000-0008-0000-0500-000013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76" name="Text Box 39">
          <a:extLst>
            <a:ext uri="{FF2B5EF4-FFF2-40B4-BE49-F238E27FC236}">
              <a16:creationId xmlns:a16="http://schemas.microsoft.com/office/drawing/2014/main" id="{00000000-0008-0000-0500-000014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77" name="Text Box 40">
          <a:extLst>
            <a:ext uri="{FF2B5EF4-FFF2-40B4-BE49-F238E27FC236}">
              <a16:creationId xmlns:a16="http://schemas.microsoft.com/office/drawing/2014/main" id="{00000000-0008-0000-0500-000015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78" name="Text Box 41">
          <a:extLst>
            <a:ext uri="{FF2B5EF4-FFF2-40B4-BE49-F238E27FC236}">
              <a16:creationId xmlns:a16="http://schemas.microsoft.com/office/drawing/2014/main" id="{00000000-0008-0000-0500-000016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79" name="Text Box 42">
          <a:extLst>
            <a:ext uri="{FF2B5EF4-FFF2-40B4-BE49-F238E27FC236}">
              <a16:creationId xmlns:a16="http://schemas.microsoft.com/office/drawing/2014/main" id="{00000000-0008-0000-0500-000017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80" name="Text Box 43">
          <a:extLst>
            <a:ext uri="{FF2B5EF4-FFF2-40B4-BE49-F238E27FC236}">
              <a16:creationId xmlns:a16="http://schemas.microsoft.com/office/drawing/2014/main" id="{00000000-0008-0000-0500-000018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81" name="Text Box 44">
          <a:extLst>
            <a:ext uri="{FF2B5EF4-FFF2-40B4-BE49-F238E27FC236}">
              <a16:creationId xmlns:a16="http://schemas.microsoft.com/office/drawing/2014/main" id="{00000000-0008-0000-0500-000019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82" name="Text Box 45">
          <a:extLst>
            <a:ext uri="{FF2B5EF4-FFF2-40B4-BE49-F238E27FC236}">
              <a16:creationId xmlns:a16="http://schemas.microsoft.com/office/drawing/2014/main" id="{00000000-0008-0000-0500-00001A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83" name="Text Box 46">
          <a:extLst>
            <a:ext uri="{FF2B5EF4-FFF2-40B4-BE49-F238E27FC236}">
              <a16:creationId xmlns:a16="http://schemas.microsoft.com/office/drawing/2014/main" id="{00000000-0008-0000-0500-00001B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84" name="Text Box 47">
          <a:extLst>
            <a:ext uri="{FF2B5EF4-FFF2-40B4-BE49-F238E27FC236}">
              <a16:creationId xmlns:a16="http://schemas.microsoft.com/office/drawing/2014/main" id="{00000000-0008-0000-0500-00001C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85" name="Text Box 48">
          <a:extLst>
            <a:ext uri="{FF2B5EF4-FFF2-40B4-BE49-F238E27FC236}">
              <a16:creationId xmlns:a16="http://schemas.microsoft.com/office/drawing/2014/main" id="{00000000-0008-0000-0500-00001D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86" name="Text Box 49">
          <a:extLst>
            <a:ext uri="{FF2B5EF4-FFF2-40B4-BE49-F238E27FC236}">
              <a16:creationId xmlns:a16="http://schemas.microsoft.com/office/drawing/2014/main" id="{00000000-0008-0000-0500-00001E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87" name="Text Box 50">
          <a:extLst>
            <a:ext uri="{FF2B5EF4-FFF2-40B4-BE49-F238E27FC236}">
              <a16:creationId xmlns:a16="http://schemas.microsoft.com/office/drawing/2014/main" id="{00000000-0008-0000-0500-00001F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88" name="Text Box 51">
          <a:extLst>
            <a:ext uri="{FF2B5EF4-FFF2-40B4-BE49-F238E27FC236}">
              <a16:creationId xmlns:a16="http://schemas.microsoft.com/office/drawing/2014/main" id="{00000000-0008-0000-0500-000020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89" name="Text Box 52">
          <a:extLst>
            <a:ext uri="{FF2B5EF4-FFF2-40B4-BE49-F238E27FC236}">
              <a16:creationId xmlns:a16="http://schemas.microsoft.com/office/drawing/2014/main" id="{00000000-0008-0000-0500-000021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90" name="Text Box 53">
          <a:extLst>
            <a:ext uri="{FF2B5EF4-FFF2-40B4-BE49-F238E27FC236}">
              <a16:creationId xmlns:a16="http://schemas.microsoft.com/office/drawing/2014/main" id="{00000000-0008-0000-0500-000022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91" name="Text Box 54">
          <a:extLst>
            <a:ext uri="{FF2B5EF4-FFF2-40B4-BE49-F238E27FC236}">
              <a16:creationId xmlns:a16="http://schemas.microsoft.com/office/drawing/2014/main" id="{00000000-0008-0000-0500-000023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92" name="Text Box 55">
          <a:extLst>
            <a:ext uri="{FF2B5EF4-FFF2-40B4-BE49-F238E27FC236}">
              <a16:creationId xmlns:a16="http://schemas.microsoft.com/office/drawing/2014/main" id="{00000000-0008-0000-0500-000024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93" name="Text Box 56">
          <a:extLst>
            <a:ext uri="{FF2B5EF4-FFF2-40B4-BE49-F238E27FC236}">
              <a16:creationId xmlns:a16="http://schemas.microsoft.com/office/drawing/2014/main" id="{00000000-0008-0000-0500-000025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94" name="Text Box 57">
          <a:extLst>
            <a:ext uri="{FF2B5EF4-FFF2-40B4-BE49-F238E27FC236}">
              <a16:creationId xmlns:a16="http://schemas.microsoft.com/office/drawing/2014/main" id="{00000000-0008-0000-0500-000026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95" name="Text Box 58">
          <a:extLst>
            <a:ext uri="{FF2B5EF4-FFF2-40B4-BE49-F238E27FC236}">
              <a16:creationId xmlns:a16="http://schemas.microsoft.com/office/drawing/2014/main" id="{00000000-0008-0000-0500-000027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96" name="Text Box 59">
          <a:extLst>
            <a:ext uri="{FF2B5EF4-FFF2-40B4-BE49-F238E27FC236}">
              <a16:creationId xmlns:a16="http://schemas.microsoft.com/office/drawing/2014/main" id="{00000000-0008-0000-0500-000028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97" name="Text Box 60">
          <a:extLst>
            <a:ext uri="{FF2B5EF4-FFF2-40B4-BE49-F238E27FC236}">
              <a16:creationId xmlns:a16="http://schemas.microsoft.com/office/drawing/2014/main" id="{00000000-0008-0000-0500-000029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98" name="Text Box 61">
          <a:extLst>
            <a:ext uri="{FF2B5EF4-FFF2-40B4-BE49-F238E27FC236}">
              <a16:creationId xmlns:a16="http://schemas.microsoft.com/office/drawing/2014/main" id="{00000000-0008-0000-0500-00002A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299" name="Text Box 62">
          <a:extLst>
            <a:ext uri="{FF2B5EF4-FFF2-40B4-BE49-F238E27FC236}">
              <a16:creationId xmlns:a16="http://schemas.microsoft.com/office/drawing/2014/main" id="{00000000-0008-0000-0500-00002B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300" name="Text Box 63">
          <a:extLst>
            <a:ext uri="{FF2B5EF4-FFF2-40B4-BE49-F238E27FC236}">
              <a16:creationId xmlns:a16="http://schemas.microsoft.com/office/drawing/2014/main" id="{00000000-0008-0000-0500-00002C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301" name="Text Box 64">
          <a:extLst>
            <a:ext uri="{FF2B5EF4-FFF2-40B4-BE49-F238E27FC236}">
              <a16:creationId xmlns:a16="http://schemas.microsoft.com/office/drawing/2014/main" id="{00000000-0008-0000-0500-00002D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302" name="Text Box 65">
          <a:extLst>
            <a:ext uri="{FF2B5EF4-FFF2-40B4-BE49-F238E27FC236}">
              <a16:creationId xmlns:a16="http://schemas.microsoft.com/office/drawing/2014/main" id="{00000000-0008-0000-0500-00002E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303" name="Text Box 66">
          <a:extLst>
            <a:ext uri="{FF2B5EF4-FFF2-40B4-BE49-F238E27FC236}">
              <a16:creationId xmlns:a16="http://schemas.microsoft.com/office/drawing/2014/main" id="{00000000-0008-0000-0500-00002F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304" name="Text Box 67">
          <a:extLst>
            <a:ext uri="{FF2B5EF4-FFF2-40B4-BE49-F238E27FC236}">
              <a16:creationId xmlns:a16="http://schemas.microsoft.com/office/drawing/2014/main" id="{00000000-0008-0000-0500-000030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305" name="Text Box 68">
          <a:extLst>
            <a:ext uri="{FF2B5EF4-FFF2-40B4-BE49-F238E27FC236}">
              <a16:creationId xmlns:a16="http://schemas.microsoft.com/office/drawing/2014/main" id="{00000000-0008-0000-0500-000031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306" name="Text Box 69">
          <a:extLst>
            <a:ext uri="{FF2B5EF4-FFF2-40B4-BE49-F238E27FC236}">
              <a16:creationId xmlns:a16="http://schemas.microsoft.com/office/drawing/2014/main" id="{00000000-0008-0000-0500-000032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307" name="Text Box 70">
          <a:extLst>
            <a:ext uri="{FF2B5EF4-FFF2-40B4-BE49-F238E27FC236}">
              <a16:creationId xmlns:a16="http://schemas.microsoft.com/office/drawing/2014/main" id="{00000000-0008-0000-0500-000033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308" name="Text Box 71">
          <a:extLst>
            <a:ext uri="{FF2B5EF4-FFF2-40B4-BE49-F238E27FC236}">
              <a16:creationId xmlns:a16="http://schemas.microsoft.com/office/drawing/2014/main" id="{00000000-0008-0000-0500-000034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309" name="Text Box 72">
          <a:extLst>
            <a:ext uri="{FF2B5EF4-FFF2-40B4-BE49-F238E27FC236}">
              <a16:creationId xmlns:a16="http://schemas.microsoft.com/office/drawing/2014/main" id="{00000000-0008-0000-0500-000035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310" name="Text Box 73">
          <a:extLst>
            <a:ext uri="{FF2B5EF4-FFF2-40B4-BE49-F238E27FC236}">
              <a16:creationId xmlns:a16="http://schemas.microsoft.com/office/drawing/2014/main" id="{00000000-0008-0000-0500-000036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311" name="Text Box 74">
          <a:extLst>
            <a:ext uri="{FF2B5EF4-FFF2-40B4-BE49-F238E27FC236}">
              <a16:creationId xmlns:a16="http://schemas.microsoft.com/office/drawing/2014/main" id="{00000000-0008-0000-0500-000037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312" name="Text Box 75">
          <a:extLst>
            <a:ext uri="{FF2B5EF4-FFF2-40B4-BE49-F238E27FC236}">
              <a16:creationId xmlns:a16="http://schemas.microsoft.com/office/drawing/2014/main" id="{00000000-0008-0000-0500-000038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313" name="Text Box 76">
          <a:extLst>
            <a:ext uri="{FF2B5EF4-FFF2-40B4-BE49-F238E27FC236}">
              <a16:creationId xmlns:a16="http://schemas.microsoft.com/office/drawing/2014/main" id="{00000000-0008-0000-0500-000039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314" name="Text Box 77">
          <a:extLst>
            <a:ext uri="{FF2B5EF4-FFF2-40B4-BE49-F238E27FC236}">
              <a16:creationId xmlns:a16="http://schemas.microsoft.com/office/drawing/2014/main" id="{00000000-0008-0000-0500-00003A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315" name="Text Box 78">
          <a:extLst>
            <a:ext uri="{FF2B5EF4-FFF2-40B4-BE49-F238E27FC236}">
              <a16:creationId xmlns:a16="http://schemas.microsoft.com/office/drawing/2014/main" id="{00000000-0008-0000-0500-00003B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94</xdr:row>
      <xdr:rowOff>0</xdr:rowOff>
    </xdr:from>
    <xdr:to>
      <xdr:col>2</xdr:col>
      <xdr:colOff>85725</xdr:colOff>
      <xdr:row>95</xdr:row>
      <xdr:rowOff>133352</xdr:rowOff>
    </xdr:to>
    <xdr:sp macro="" textlink="">
      <xdr:nvSpPr>
        <xdr:cNvPr id="316" name="Text Box 79">
          <a:extLst>
            <a:ext uri="{FF2B5EF4-FFF2-40B4-BE49-F238E27FC236}">
              <a16:creationId xmlns:a16="http://schemas.microsoft.com/office/drawing/2014/main" id="{00000000-0008-0000-0500-00003C010000}"/>
            </a:ext>
          </a:extLst>
        </xdr:cNvPr>
        <xdr:cNvSpPr txBox="1">
          <a:spLocks noChangeArrowheads="1"/>
        </xdr:cNvSpPr>
      </xdr:nvSpPr>
      <xdr:spPr bwMode="auto">
        <a:xfrm>
          <a:off x="4953000" y="42805350"/>
          <a:ext cx="85725" cy="295277"/>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17" name="Text Box 2">
          <a:extLst>
            <a:ext uri="{FF2B5EF4-FFF2-40B4-BE49-F238E27FC236}">
              <a16:creationId xmlns:a16="http://schemas.microsoft.com/office/drawing/2014/main" id="{00000000-0008-0000-0500-00003D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18" name="Text Box 3">
          <a:extLst>
            <a:ext uri="{FF2B5EF4-FFF2-40B4-BE49-F238E27FC236}">
              <a16:creationId xmlns:a16="http://schemas.microsoft.com/office/drawing/2014/main" id="{00000000-0008-0000-0500-00003E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19" name="Text Box 4">
          <a:extLst>
            <a:ext uri="{FF2B5EF4-FFF2-40B4-BE49-F238E27FC236}">
              <a16:creationId xmlns:a16="http://schemas.microsoft.com/office/drawing/2014/main" id="{00000000-0008-0000-0500-00003F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20" name="Text Box 5">
          <a:extLst>
            <a:ext uri="{FF2B5EF4-FFF2-40B4-BE49-F238E27FC236}">
              <a16:creationId xmlns:a16="http://schemas.microsoft.com/office/drawing/2014/main" id="{00000000-0008-0000-0500-000040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21" name="Text Box 6">
          <a:extLst>
            <a:ext uri="{FF2B5EF4-FFF2-40B4-BE49-F238E27FC236}">
              <a16:creationId xmlns:a16="http://schemas.microsoft.com/office/drawing/2014/main" id="{00000000-0008-0000-0500-000041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22" name="Text Box 7">
          <a:extLst>
            <a:ext uri="{FF2B5EF4-FFF2-40B4-BE49-F238E27FC236}">
              <a16:creationId xmlns:a16="http://schemas.microsoft.com/office/drawing/2014/main" id="{00000000-0008-0000-0500-000042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23" name="Text Box 8">
          <a:extLst>
            <a:ext uri="{FF2B5EF4-FFF2-40B4-BE49-F238E27FC236}">
              <a16:creationId xmlns:a16="http://schemas.microsoft.com/office/drawing/2014/main" id="{00000000-0008-0000-0500-000043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24" name="Text Box 9">
          <a:extLst>
            <a:ext uri="{FF2B5EF4-FFF2-40B4-BE49-F238E27FC236}">
              <a16:creationId xmlns:a16="http://schemas.microsoft.com/office/drawing/2014/main" id="{00000000-0008-0000-0500-000044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25" name="Text Box 10">
          <a:extLst>
            <a:ext uri="{FF2B5EF4-FFF2-40B4-BE49-F238E27FC236}">
              <a16:creationId xmlns:a16="http://schemas.microsoft.com/office/drawing/2014/main" id="{00000000-0008-0000-0500-000045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26" name="Text Box 11">
          <a:extLst>
            <a:ext uri="{FF2B5EF4-FFF2-40B4-BE49-F238E27FC236}">
              <a16:creationId xmlns:a16="http://schemas.microsoft.com/office/drawing/2014/main" id="{00000000-0008-0000-0500-000046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27" name="Text Box 12">
          <a:extLst>
            <a:ext uri="{FF2B5EF4-FFF2-40B4-BE49-F238E27FC236}">
              <a16:creationId xmlns:a16="http://schemas.microsoft.com/office/drawing/2014/main" id="{00000000-0008-0000-0500-000047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28" name="Text Box 13">
          <a:extLst>
            <a:ext uri="{FF2B5EF4-FFF2-40B4-BE49-F238E27FC236}">
              <a16:creationId xmlns:a16="http://schemas.microsoft.com/office/drawing/2014/main" id="{00000000-0008-0000-0500-000048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29" name="Text Box 14">
          <a:extLst>
            <a:ext uri="{FF2B5EF4-FFF2-40B4-BE49-F238E27FC236}">
              <a16:creationId xmlns:a16="http://schemas.microsoft.com/office/drawing/2014/main" id="{00000000-0008-0000-0500-000049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30" name="Text Box 15">
          <a:extLst>
            <a:ext uri="{FF2B5EF4-FFF2-40B4-BE49-F238E27FC236}">
              <a16:creationId xmlns:a16="http://schemas.microsoft.com/office/drawing/2014/main" id="{00000000-0008-0000-0500-00004A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31" name="Text Box 16">
          <a:extLst>
            <a:ext uri="{FF2B5EF4-FFF2-40B4-BE49-F238E27FC236}">
              <a16:creationId xmlns:a16="http://schemas.microsoft.com/office/drawing/2014/main" id="{00000000-0008-0000-0500-00004B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32" name="Text Box 17">
          <a:extLst>
            <a:ext uri="{FF2B5EF4-FFF2-40B4-BE49-F238E27FC236}">
              <a16:creationId xmlns:a16="http://schemas.microsoft.com/office/drawing/2014/main" id="{00000000-0008-0000-0500-00004C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33" name="Text Box 18">
          <a:extLst>
            <a:ext uri="{FF2B5EF4-FFF2-40B4-BE49-F238E27FC236}">
              <a16:creationId xmlns:a16="http://schemas.microsoft.com/office/drawing/2014/main" id="{00000000-0008-0000-0500-00004D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34" name="Text Box 19">
          <a:extLst>
            <a:ext uri="{FF2B5EF4-FFF2-40B4-BE49-F238E27FC236}">
              <a16:creationId xmlns:a16="http://schemas.microsoft.com/office/drawing/2014/main" id="{00000000-0008-0000-0500-00004E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35" name="Text Box 20">
          <a:extLst>
            <a:ext uri="{FF2B5EF4-FFF2-40B4-BE49-F238E27FC236}">
              <a16:creationId xmlns:a16="http://schemas.microsoft.com/office/drawing/2014/main" id="{00000000-0008-0000-0500-00004F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36" name="Text Box 21">
          <a:extLst>
            <a:ext uri="{FF2B5EF4-FFF2-40B4-BE49-F238E27FC236}">
              <a16:creationId xmlns:a16="http://schemas.microsoft.com/office/drawing/2014/main" id="{00000000-0008-0000-0500-000050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37" name="Text Box 22">
          <a:extLst>
            <a:ext uri="{FF2B5EF4-FFF2-40B4-BE49-F238E27FC236}">
              <a16:creationId xmlns:a16="http://schemas.microsoft.com/office/drawing/2014/main" id="{00000000-0008-0000-0500-000051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38" name="Text Box 23">
          <a:extLst>
            <a:ext uri="{FF2B5EF4-FFF2-40B4-BE49-F238E27FC236}">
              <a16:creationId xmlns:a16="http://schemas.microsoft.com/office/drawing/2014/main" id="{00000000-0008-0000-0500-000052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39" name="Text Box 24">
          <a:extLst>
            <a:ext uri="{FF2B5EF4-FFF2-40B4-BE49-F238E27FC236}">
              <a16:creationId xmlns:a16="http://schemas.microsoft.com/office/drawing/2014/main" id="{00000000-0008-0000-0500-000053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40" name="Text Box 25">
          <a:extLst>
            <a:ext uri="{FF2B5EF4-FFF2-40B4-BE49-F238E27FC236}">
              <a16:creationId xmlns:a16="http://schemas.microsoft.com/office/drawing/2014/main" id="{00000000-0008-0000-0500-000054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41" name="Text Box 26">
          <a:extLst>
            <a:ext uri="{FF2B5EF4-FFF2-40B4-BE49-F238E27FC236}">
              <a16:creationId xmlns:a16="http://schemas.microsoft.com/office/drawing/2014/main" id="{00000000-0008-0000-0500-000055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42" name="Text Box 27">
          <a:extLst>
            <a:ext uri="{FF2B5EF4-FFF2-40B4-BE49-F238E27FC236}">
              <a16:creationId xmlns:a16="http://schemas.microsoft.com/office/drawing/2014/main" id="{00000000-0008-0000-0500-000056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43" name="Text Box 28">
          <a:extLst>
            <a:ext uri="{FF2B5EF4-FFF2-40B4-BE49-F238E27FC236}">
              <a16:creationId xmlns:a16="http://schemas.microsoft.com/office/drawing/2014/main" id="{00000000-0008-0000-0500-000057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44" name="Text Box 29">
          <a:extLst>
            <a:ext uri="{FF2B5EF4-FFF2-40B4-BE49-F238E27FC236}">
              <a16:creationId xmlns:a16="http://schemas.microsoft.com/office/drawing/2014/main" id="{00000000-0008-0000-0500-000058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45" name="Text Box 30">
          <a:extLst>
            <a:ext uri="{FF2B5EF4-FFF2-40B4-BE49-F238E27FC236}">
              <a16:creationId xmlns:a16="http://schemas.microsoft.com/office/drawing/2014/main" id="{00000000-0008-0000-0500-000059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46" name="Text Box 31">
          <a:extLst>
            <a:ext uri="{FF2B5EF4-FFF2-40B4-BE49-F238E27FC236}">
              <a16:creationId xmlns:a16="http://schemas.microsoft.com/office/drawing/2014/main" id="{00000000-0008-0000-0500-00005A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47" name="Text Box 32">
          <a:extLst>
            <a:ext uri="{FF2B5EF4-FFF2-40B4-BE49-F238E27FC236}">
              <a16:creationId xmlns:a16="http://schemas.microsoft.com/office/drawing/2014/main" id="{00000000-0008-0000-0500-00005B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48" name="Text Box 33">
          <a:extLst>
            <a:ext uri="{FF2B5EF4-FFF2-40B4-BE49-F238E27FC236}">
              <a16:creationId xmlns:a16="http://schemas.microsoft.com/office/drawing/2014/main" id="{00000000-0008-0000-0500-00005C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49" name="Text Box 34">
          <a:extLst>
            <a:ext uri="{FF2B5EF4-FFF2-40B4-BE49-F238E27FC236}">
              <a16:creationId xmlns:a16="http://schemas.microsoft.com/office/drawing/2014/main" id="{00000000-0008-0000-0500-00005D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50" name="Text Box 35">
          <a:extLst>
            <a:ext uri="{FF2B5EF4-FFF2-40B4-BE49-F238E27FC236}">
              <a16:creationId xmlns:a16="http://schemas.microsoft.com/office/drawing/2014/main" id="{00000000-0008-0000-0500-00005E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51" name="Text Box 36">
          <a:extLst>
            <a:ext uri="{FF2B5EF4-FFF2-40B4-BE49-F238E27FC236}">
              <a16:creationId xmlns:a16="http://schemas.microsoft.com/office/drawing/2014/main" id="{00000000-0008-0000-0500-00005F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52" name="Text Box 37">
          <a:extLst>
            <a:ext uri="{FF2B5EF4-FFF2-40B4-BE49-F238E27FC236}">
              <a16:creationId xmlns:a16="http://schemas.microsoft.com/office/drawing/2014/main" id="{00000000-0008-0000-0500-000060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53" name="Text Box 38">
          <a:extLst>
            <a:ext uri="{FF2B5EF4-FFF2-40B4-BE49-F238E27FC236}">
              <a16:creationId xmlns:a16="http://schemas.microsoft.com/office/drawing/2014/main" id="{00000000-0008-0000-0500-000061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54" name="Text Box 39">
          <a:extLst>
            <a:ext uri="{FF2B5EF4-FFF2-40B4-BE49-F238E27FC236}">
              <a16:creationId xmlns:a16="http://schemas.microsoft.com/office/drawing/2014/main" id="{00000000-0008-0000-0500-000062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55" name="Text Box 40">
          <a:extLst>
            <a:ext uri="{FF2B5EF4-FFF2-40B4-BE49-F238E27FC236}">
              <a16:creationId xmlns:a16="http://schemas.microsoft.com/office/drawing/2014/main" id="{00000000-0008-0000-0500-000063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56" name="Text Box 41">
          <a:extLst>
            <a:ext uri="{FF2B5EF4-FFF2-40B4-BE49-F238E27FC236}">
              <a16:creationId xmlns:a16="http://schemas.microsoft.com/office/drawing/2014/main" id="{00000000-0008-0000-0500-000064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57" name="Text Box 42">
          <a:extLst>
            <a:ext uri="{FF2B5EF4-FFF2-40B4-BE49-F238E27FC236}">
              <a16:creationId xmlns:a16="http://schemas.microsoft.com/office/drawing/2014/main" id="{00000000-0008-0000-0500-000065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58" name="Text Box 43">
          <a:extLst>
            <a:ext uri="{FF2B5EF4-FFF2-40B4-BE49-F238E27FC236}">
              <a16:creationId xmlns:a16="http://schemas.microsoft.com/office/drawing/2014/main" id="{00000000-0008-0000-0500-000066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59" name="Text Box 44">
          <a:extLst>
            <a:ext uri="{FF2B5EF4-FFF2-40B4-BE49-F238E27FC236}">
              <a16:creationId xmlns:a16="http://schemas.microsoft.com/office/drawing/2014/main" id="{00000000-0008-0000-0500-000067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60" name="Text Box 45">
          <a:extLst>
            <a:ext uri="{FF2B5EF4-FFF2-40B4-BE49-F238E27FC236}">
              <a16:creationId xmlns:a16="http://schemas.microsoft.com/office/drawing/2014/main" id="{00000000-0008-0000-0500-000068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61" name="Text Box 46">
          <a:extLst>
            <a:ext uri="{FF2B5EF4-FFF2-40B4-BE49-F238E27FC236}">
              <a16:creationId xmlns:a16="http://schemas.microsoft.com/office/drawing/2014/main" id="{00000000-0008-0000-0500-000069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62" name="Text Box 47">
          <a:extLst>
            <a:ext uri="{FF2B5EF4-FFF2-40B4-BE49-F238E27FC236}">
              <a16:creationId xmlns:a16="http://schemas.microsoft.com/office/drawing/2014/main" id="{00000000-0008-0000-0500-00006A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63" name="Text Box 48">
          <a:extLst>
            <a:ext uri="{FF2B5EF4-FFF2-40B4-BE49-F238E27FC236}">
              <a16:creationId xmlns:a16="http://schemas.microsoft.com/office/drawing/2014/main" id="{00000000-0008-0000-0500-00006B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64" name="Text Box 49">
          <a:extLst>
            <a:ext uri="{FF2B5EF4-FFF2-40B4-BE49-F238E27FC236}">
              <a16:creationId xmlns:a16="http://schemas.microsoft.com/office/drawing/2014/main" id="{00000000-0008-0000-0500-00006C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65" name="Text Box 50">
          <a:extLst>
            <a:ext uri="{FF2B5EF4-FFF2-40B4-BE49-F238E27FC236}">
              <a16:creationId xmlns:a16="http://schemas.microsoft.com/office/drawing/2014/main" id="{00000000-0008-0000-0500-00006D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66" name="Text Box 51">
          <a:extLst>
            <a:ext uri="{FF2B5EF4-FFF2-40B4-BE49-F238E27FC236}">
              <a16:creationId xmlns:a16="http://schemas.microsoft.com/office/drawing/2014/main" id="{00000000-0008-0000-0500-00006E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67" name="Text Box 52">
          <a:extLst>
            <a:ext uri="{FF2B5EF4-FFF2-40B4-BE49-F238E27FC236}">
              <a16:creationId xmlns:a16="http://schemas.microsoft.com/office/drawing/2014/main" id="{00000000-0008-0000-0500-00006F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68" name="Text Box 53">
          <a:extLst>
            <a:ext uri="{FF2B5EF4-FFF2-40B4-BE49-F238E27FC236}">
              <a16:creationId xmlns:a16="http://schemas.microsoft.com/office/drawing/2014/main" id="{00000000-0008-0000-0500-000070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69" name="Text Box 54">
          <a:extLst>
            <a:ext uri="{FF2B5EF4-FFF2-40B4-BE49-F238E27FC236}">
              <a16:creationId xmlns:a16="http://schemas.microsoft.com/office/drawing/2014/main" id="{00000000-0008-0000-0500-000071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70" name="Text Box 55">
          <a:extLst>
            <a:ext uri="{FF2B5EF4-FFF2-40B4-BE49-F238E27FC236}">
              <a16:creationId xmlns:a16="http://schemas.microsoft.com/office/drawing/2014/main" id="{00000000-0008-0000-0500-000072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71" name="Text Box 56">
          <a:extLst>
            <a:ext uri="{FF2B5EF4-FFF2-40B4-BE49-F238E27FC236}">
              <a16:creationId xmlns:a16="http://schemas.microsoft.com/office/drawing/2014/main" id="{00000000-0008-0000-0500-000073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72" name="Text Box 57">
          <a:extLst>
            <a:ext uri="{FF2B5EF4-FFF2-40B4-BE49-F238E27FC236}">
              <a16:creationId xmlns:a16="http://schemas.microsoft.com/office/drawing/2014/main" id="{00000000-0008-0000-0500-000074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73" name="Text Box 58">
          <a:extLst>
            <a:ext uri="{FF2B5EF4-FFF2-40B4-BE49-F238E27FC236}">
              <a16:creationId xmlns:a16="http://schemas.microsoft.com/office/drawing/2014/main" id="{00000000-0008-0000-0500-000075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74" name="Text Box 59">
          <a:extLst>
            <a:ext uri="{FF2B5EF4-FFF2-40B4-BE49-F238E27FC236}">
              <a16:creationId xmlns:a16="http://schemas.microsoft.com/office/drawing/2014/main" id="{00000000-0008-0000-0500-000076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75" name="Text Box 60">
          <a:extLst>
            <a:ext uri="{FF2B5EF4-FFF2-40B4-BE49-F238E27FC236}">
              <a16:creationId xmlns:a16="http://schemas.microsoft.com/office/drawing/2014/main" id="{00000000-0008-0000-0500-000077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76" name="Text Box 61">
          <a:extLst>
            <a:ext uri="{FF2B5EF4-FFF2-40B4-BE49-F238E27FC236}">
              <a16:creationId xmlns:a16="http://schemas.microsoft.com/office/drawing/2014/main" id="{00000000-0008-0000-0500-000078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77" name="Text Box 62">
          <a:extLst>
            <a:ext uri="{FF2B5EF4-FFF2-40B4-BE49-F238E27FC236}">
              <a16:creationId xmlns:a16="http://schemas.microsoft.com/office/drawing/2014/main" id="{00000000-0008-0000-0500-000079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78" name="Text Box 63">
          <a:extLst>
            <a:ext uri="{FF2B5EF4-FFF2-40B4-BE49-F238E27FC236}">
              <a16:creationId xmlns:a16="http://schemas.microsoft.com/office/drawing/2014/main" id="{00000000-0008-0000-0500-00007A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79" name="Text Box 64">
          <a:extLst>
            <a:ext uri="{FF2B5EF4-FFF2-40B4-BE49-F238E27FC236}">
              <a16:creationId xmlns:a16="http://schemas.microsoft.com/office/drawing/2014/main" id="{00000000-0008-0000-0500-00007B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80" name="Text Box 65">
          <a:extLst>
            <a:ext uri="{FF2B5EF4-FFF2-40B4-BE49-F238E27FC236}">
              <a16:creationId xmlns:a16="http://schemas.microsoft.com/office/drawing/2014/main" id="{00000000-0008-0000-0500-00007C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81" name="Text Box 66">
          <a:extLst>
            <a:ext uri="{FF2B5EF4-FFF2-40B4-BE49-F238E27FC236}">
              <a16:creationId xmlns:a16="http://schemas.microsoft.com/office/drawing/2014/main" id="{00000000-0008-0000-0500-00007D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82" name="Text Box 67">
          <a:extLst>
            <a:ext uri="{FF2B5EF4-FFF2-40B4-BE49-F238E27FC236}">
              <a16:creationId xmlns:a16="http://schemas.microsoft.com/office/drawing/2014/main" id="{00000000-0008-0000-0500-00007E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83" name="Text Box 68">
          <a:extLst>
            <a:ext uri="{FF2B5EF4-FFF2-40B4-BE49-F238E27FC236}">
              <a16:creationId xmlns:a16="http://schemas.microsoft.com/office/drawing/2014/main" id="{00000000-0008-0000-0500-00007F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84" name="Text Box 69">
          <a:extLst>
            <a:ext uri="{FF2B5EF4-FFF2-40B4-BE49-F238E27FC236}">
              <a16:creationId xmlns:a16="http://schemas.microsoft.com/office/drawing/2014/main" id="{00000000-0008-0000-0500-000080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85" name="Text Box 70">
          <a:extLst>
            <a:ext uri="{FF2B5EF4-FFF2-40B4-BE49-F238E27FC236}">
              <a16:creationId xmlns:a16="http://schemas.microsoft.com/office/drawing/2014/main" id="{00000000-0008-0000-0500-000081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86" name="Text Box 71">
          <a:extLst>
            <a:ext uri="{FF2B5EF4-FFF2-40B4-BE49-F238E27FC236}">
              <a16:creationId xmlns:a16="http://schemas.microsoft.com/office/drawing/2014/main" id="{00000000-0008-0000-0500-000082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87" name="Text Box 72">
          <a:extLst>
            <a:ext uri="{FF2B5EF4-FFF2-40B4-BE49-F238E27FC236}">
              <a16:creationId xmlns:a16="http://schemas.microsoft.com/office/drawing/2014/main" id="{00000000-0008-0000-0500-000083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88" name="Text Box 73">
          <a:extLst>
            <a:ext uri="{FF2B5EF4-FFF2-40B4-BE49-F238E27FC236}">
              <a16:creationId xmlns:a16="http://schemas.microsoft.com/office/drawing/2014/main" id="{00000000-0008-0000-0500-000084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89" name="Text Box 74">
          <a:extLst>
            <a:ext uri="{FF2B5EF4-FFF2-40B4-BE49-F238E27FC236}">
              <a16:creationId xmlns:a16="http://schemas.microsoft.com/office/drawing/2014/main" id="{00000000-0008-0000-0500-000085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90" name="Text Box 75">
          <a:extLst>
            <a:ext uri="{FF2B5EF4-FFF2-40B4-BE49-F238E27FC236}">
              <a16:creationId xmlns:a16="http://schemas.microsoft.com/office/drawing/2014/main" id="{00000000-0008-0000-0500-000086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91" name="Text Box 76">
          <a:extLst>
            <a:ext uri="{FF2B5EF4-FFF2-40B4-BE49-F238E27FC236}">
              <a16:creationId xmlns:a16="http://schemas.microsoft.com/office/drawing/2014/main" id="{00000000-0008-0000-0500-000087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92" name="Text Box 77">
          <a:extLst>
            <a:ext uri="{FF2B5EF4-FFF2-40B4-BE49-F238E27FC236}">
              <a16:creationId xmlns:a16="http://schemas.microsoft.com/office/drawing/2014/main" id="{00000000-0008-0000-0500-000088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93" name="Text Box 78">
          <a:extLst>
            <a:ext uri="{FF2B5EF4-FFF2-40B4-BE49-F238E27FC236}">
              <a16:creationId xmlns:a16="http://schemas.microsoft.com/office/drawing/2014/main" id="{00000000-0008-0000-0500-000089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94" name="Text Box 79">
          <a:extLst>
            <a:ext uri="{FF2B5EF4-FFF2-40B4-BE49-F238E27FC236}">
              <a16:creationId xmlns:a16="http://schemas.microsoft.com/office/drawing/2014/main" id="{00000000-0008-0000-0500-00008A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395" name="Text Box 80">
          <a:extLst>
            <a:ext uri="{FF2B5EF4-FFF2-40B4-BE49-F238E27FC236}">
              <a16:creationId xmlns:a16="http://schemas.microsoft.com/office/drawing/2014/main" id="{00000000-0008-0000-0500-00008B010000}"/>
            </a:ext>
          </a:extLst>
        </xdr:cNvPr>
        <xdr:cNvSpPr txBox="1">
          <a:spLocks noChangeArrowheads="1"/>
        </xdr:cNvSpPr>
      </xdr:nvSpPr>
      <xdr:spPr bwMode="auto">
        <a:xfrm>
          <a:off x="4953000" y="20412075"/>
          <a:ext cx="85725" cy="80962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396" name="Text Box 2">
          <a:extLst>
            <a:ext uri="{FF2B5EF4-FFF2-40B4-BE49-F238E27FC236}">
              <a16:creationId xmlns:a16="http://schemas.microsoft.com/office/drawing/2014/main" id="{00000000-0008-0000-0500-00008C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397" name="Text Box 3">
          <a:extLst>
            <a:ext uri="{FF2B5EF4-FFF2-40B4-BE49-F238E27FC236}">
              <a16:creationId xmlns:a16="http://schemas.microsoft.com/office/drawing/2014/main" id="{00000000-0008-0000-0500-00008D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398" name="Text Box 4">
          <a:extLst>
            <a:ext uri="{FF2B5EF4-FFF2-40B4-BE49-F238E27FC236}">
              <a16:creationId xmlns:a16="http://schemas.microsoft.com/office/drawing/2014/main" id="{00000000-0008-0000-0500-00008E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399" name="Text Box 5">
          <a:extLst>
            <a:ext uri="{FF2B5EF4-FFF2-40B4-BE49-F238E27FC236}">
              <a16:creationId xmlns:a16="http://schemas.microsoft.com/office/drawing/2014/main" id="{00000000-0008-0000-0500-00008F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00" name="Text Box 6">
          <a:extLst>
            <a:ext uri="{FF2B5EF4-FFF2-40B4-BE49-F238E27FC236}">
              <a16:creationId xmlns:a16="http://schemas.microsoft.com/office/drawing/2014/main" id="{00000000-0008-0000-0500-000090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01" name="Text Box 7">
          <a:extLst>
            <a:ext uri="{FF2B5EF4-FFF2-40B4-BE49-F238E27FC236}">
              <a16:creationId xmlns:a16="http://schemas.microsoft.com/office/drawing/2014/main" id="{00000000-0008-0000-0500-000091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02" name="Text Box 8">
          <a:extLst>
            <a:ext uri="{FF2B5EF4-FFF2-40B4-BE49-F238E27FC236}">
              <a16:creationId xmlns:a16="http://schemas.microsoft.com/office/drawing/2014/main" id="{00000000-0008-0000-0500-000092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03" name="Text Box 9">
          <a:extLst>
            <a:ext uri="{FF2B5EF4-FFF2-40B4-BE49-F238E27FC236}">
              <a16:creationId xmlns:a16="http://schemas.microsoft.com/office/drawing/2014/main" id="{00000000-0008-0000-0500-000093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04" name="Text Box 10">
          <a:extLst>
            <a:ext uri="{FF2B5EF4-FFF2-40B4-BE49-F238E27FC236}">
              <a16:creationId xmlns:a16="http://schemas.microsoft.com/office/drawing/2014/main" id="{00000000-0008-0000-0500-000094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05" name="Text Box 11">
          <a:extLst>
            <a:ext uri="{FF2B5EF4-FFF2-40B4-BE49-F238E27FC236}">
              <a16:creationId xmlns:a16="http://schemas.microsoft.com/office/drawing/2014/main" id="{00000000-0008-0000-0500-000095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06" name="Text Box 12">
          <a:extLst>
            <a:ext uri="{FF2B5EF4-FFF2-40B4-BE49-F238E27FC236}">
              <a16:creationId xmlns:a16="http://schemas.microsoft.com/office/drawing/2014/main" id="{00000000-0008-0000-0500-000096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07" name="Text Box 13">
          <a:extLst>
            <a:ext uri="{FF2B5EF4-FFF2-40B4-BE49-F238E27FC236}">
              <a16:creationId xmlns:a16="http://schemas.microsoft.com/office/drawing/2014/main" id="{00000000-0008-0000-0500-000097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08" name="Text Box 14">
          <a:extLst>
            <a:ext uri="{FF2B5EF4-FFF2-40B4-BE49-F238E27FC236}">
              <a16:creationId xmlns:a16="http://schemas.microsoft.com/office/drawing/2014/main" id="{00000000-0008-0000-0500-000098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09" name="Text Box 15">
          <a:extLst>
            <a:ext uri="{FF2B5EF4-FFF2-40B4-BE49-F238E27FC236}">
              <a16:creationId xmlns:a16="http://schemas.microsoft.com/office/drawing/2014/main" id="{00000000-0008-0000-0500-000099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10" name="Text Box 16">
          <a:extLst>
            <a:ext uri="{FF2B5EF4-FFF2-40B4-BE49-F238E27FC236}">
              <a16:creationId xmlns:a16="http://schemas.microsoft.com/office/drawing/2014/main" id="{00000000-0008-0000-0500-00009A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11" name="Text Box 17">
          <a:extLst>
            <a:ext uri="{FF2B5EF4-FFF2-40B4-BE49-F238E27FC236}">
              <a16:creationId xmlns:a16="http://schemas.microsoft.com/office/drawing/2014/main" id="{00000000-0008-0000-0500-00009B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12" name="Text Box 18">
          <a:extLst>
            <a:ext uri="{FF2B5EF4-FFF2-40B4-BE49-F238E27FC236}">
              <a16:creationId xmlns:a16="http://schemas.microsoft.com/office/drawing/2014/main" id="{00000000-0008-0000-0500-00009C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13" name="Text Box 19">
          <a:extLst>
            <a:ext uri="{FF2B5EF4-FFF2-40B4-BE49-F238E27FC236}">
              <a16:creationId xmlns:a16="http://schemas.microsoft.com/office/drawing/2014/main" id="{00000000-0008-0000-0500-00009D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14" name="Text Box 20">
          <a:extLst>
            <a:ext uri="{FF2B5EF4-FFF2-40B4-BE49-F238E27FC236}">
              <a16:creationId xmlns:a16="http://schemas.microsoft.com/office/drawing/2014/main" id="{00000000-0008-0000-0500-00009E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15" name="Text Box 21">
          <a:extLst>
            <a:ext uri="{FF2B5EF4-FFF2-40B4-BE49-F238E27FC236}">
              <a16:creationId xmlns:a16="http://schemas.microsoft.com/office/drawing/2014/main" id="{00000000-0008-0000-0500-00009F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16" name="Text Box 22">
          <a:extLst>
            <a:ext uri="{FF2B5EF4-FFF2-40B4-BE49-F238E27FC236}">
              <a16:creationId xmlns:a16="http://schemas.microsoft.com/office/drawing/2014/main" id="{00000000-0008-0000-0500-0000A0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17" name="Text Box 23">
          <a:extLst>
            <a:ext uri="{FF2B5EF4-FFF2-40B4-BE49-F238E27FC236}">
              <a16:creationId xmlns:a16="http://schemas.microsoft.com/office/drawing/2014/main" id="{00000000-0008-0000-0500-0000A1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18" name="Text Box 24">
          <a:extLst>
            <a:ext uri="{FF2B5EF4-FFF2-40B4-BE49-F238E27FC236}">
              <a16:creationId xmlns:a16="http://schemas.microsoft.com/office/drawing/2014/main" id="{00000000-0008-0000-0500-0000A2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19" name="Text Box 25">
          <a:extLst>
            <a:ext uri="{FF2B5EF4-FFF2-40B4-BE49-F238E27FC236}">
              <a16:creationId xmlns:a16="http://schemas.microsoft.com/office/drawing/2014/main" id="{00000000-0008-0000-0500-0000A3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20" name="Text Box 26">
          <a:extLst>
            <a:ext uri="{FF2B5EF4-FFF2-40B4-BE49-F238E27FC236}">
              <a16:creationId xmlns:a16="http://schemas.microsoft.com/office/drawing/2014/main" id="{00000000-0008-0000-0500-0000A4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21" name="Text Box 27">
          <a:extLst>
            <a:ext uri="{FF2B5EF4-FFF2-40B4-BE49-F238E27FC236}">
              <a16:creationId xmlns:a16="http://schemas.microsoft.com/office/drawing/2014/main" id="{00000000-0008-0000-0500-0000A5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22" name="Text Box 28">
          <a:extLst>
            <a:ext uri="{FF2B5EF4-FFF2-40B4-BE49-F238E27FC236}">
              <a16:creationId xmlns:a16="http://schemas.microsoft.com/office/drawing/2014/main" id="{00000000-0008-0000-0500-0000A6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23" name="Text Box 29">
          <a:extLst>
            <a:ext uri="{FF2B5EF4-FFF2-40B4-BE49-F238E27FC236}">
              <a16:creationId xmlns:a16="http://schemas.microsoft.com/office/drawing/2014/main" id="{00000000-0008-0000-0500-0000A7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24" name="Text Box 30">
          <a:extLst>
            <a:ext uri="{FF2B5EF4-FFF2-40B4-BE49-F238E27FC236}">
              <a16:creationId xmlns:a16="http://schemas.microsoft.com/office/drawing/2014/main" id="{00000000-0008-0000-0500-0000A8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25" name="Text Box 31">
          <a:extLst>
            <a:ext uri="{FF2B5EF4-FFF2-40B4-BE49-F238E27FC236}">
              <a16:creationId xmlns:a16="http://schemas.microsoft.com/office/drawing/2014/main" id="{00000000-0008-0000-0500-0000A9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26" name="Text Box 32">
          <a:extLst>
            <a:ext uri="{FF2B5EF4-FFF2-40B4-BE49-F238E27FC236}">
              <a16:creationId xmlns:a16="http://schemas.microsoft.com/office/drawing/2014/main" id="{00000000-0008-0000-0500-0000AA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27" name="Text Box 33">
          <a:extLst>
            <a:ext uri="{FF2B5EF4-FFF2-40B4-BE49-F238E27FC236}">
              <a16:creationId xmlns:a16="http://schemas.microsoft.com/office/drawing/2014/main" id="{00000000-0008-0000-0500-0000AB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28" name="Text Box 34">
          <a:extLst>
            <a:ext uri="{FF2B5EF4-FFF2-40B4-BE49-F238E27FC236}">
              <a16:creationId xmlns:a16="http://schemas.microsoft.com/office/drawing/2014/main" id="{00000000-0008-0000-0500-0000AC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29" name="Text Box 35">
          <a:extLst>
            <a:ext uri="{FF2B5EF4-FFF2-40B4-BE49-F238E27FC236}">
              <a16:creationId xmlns:a16="http://schemas.microsoft.com/office/drawing/2014/main" id="{00000000-0008-0000-0500-0000AD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30" name="Text Box 36">
          <a:extLst>
            <a:ext uri="{FF2B5EF4-FFF2-40B4-BE49-F238E27FC236}">
              <a16:creationId xmlns:a16="http://schemas.microsoft.com/office/drawing/2014/main" id="{00000000-0008-0000-0500-0000AE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31" name="Text Box 37">
          <a:extLst>
            <a:ext uri="{FF2B5EF4-FFF2-40B4-BE49-F238E27FC236}">
              <a16:creationId xmlns:a16="http://schemas.microsoft.com/office/drawing/2014/main" id="{00000000-0008-0000-0500-0000AF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32" name="Text Box 38">
          <a:extLst>
            <a:ext uri="{FF2B5EF4-FFF2-40B4-BE49-F238E27FC236}">
              <a16:creationId xmlns:a16="http://schemas.microsoft.com/office/drawing/2014/main" id="{00000000-0008-0000-0500-0000B0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33" name="Text Box 39">
          <a:extLst>
            <a:ext uri="{FF2B5EF4-FFF2-40B4-BE49-F238E27FC236}">
              <a16:creationId xmlns:a16="http://schemas.microsoft.com/office/drawing/2014/main" id="{00000000-0008-0000-0500-0000B1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34" name="Text Box 40">
          <a:extLst>
            <a:ext uri="{FF2B5EF4-FFF2-40B4-BE49-F238E27FC236}">
              <a16:creationId xmlns:a16="http://schemas.microsoft.com/office/drawing/2014/main" id="{00000000-0008-0000-0500-0000B2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35" name="Text Box 41">
          <a:extLst>
            <a:ext uri="{FF2B5EF4-FFF2-40B4-BE49-F238E27FC236}">
              <a16:creationId xmlns:a16="http://schemas.microsoft.com/office/drawing/2014/main" id="{00000000-0008-0000-0500-0000B3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36" name="Text Box 42">
          <a:extLst>
            <a:ext uri="{FF2B5EF4-FFF2-40B4-BE49-F238E27FC236}">
              <a16:creationId xmlns:a16="http://schemas.microsoft.com/office/drawing/2014/main" id="{00000000-0008-0000-0500-0000B4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37" name="Text Box 43">
          <a:extLst>
            <a:ext uri="{FF2B5EF4-FFF2-40B4-BE49-F238E27FC236}">
              <a16:creationId xmlns:a16="http://schemas.microsoft.com/office/drawing/2014/main" id="{00000000-0008-0000-0500-0000B5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38" name="Text Box 44">
          <a:extLst>
            <a:ext uri="{FF2B5EF4-FFF2-40B4-BE49-F238E27FC236}">
              <a16:creationId xmlns:a16="http://schemas.microsoft.com/office/drawing/2014/main" id="{00000000-0008-0000-0500-0000B6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39" name="Text Box 45">
          <a:extLst>
            <a:ext uri="{FF2B5EF4-FFF2-40B4-BE49-F238E27FC236}">
              <a16:creationId xmlns:a16="http://schemas.microsoft.com/office/drawing/2014/main" id="{00000000-0008-0000-0500-0000B7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40" name="Text Box 46">
          <a:extLst>
            <a:ext uri="{FF2B5EF4-FFF2-40B4-BE49-F238E27FC236}">
              <a16:creationId xmlns:a16="http://schemas.microsoft.com/office/drawing/2014/main" id="{00000000-0008-0000-0500-0000B8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41" name="Text Box 47">
          <a:extLst>
            <a:ext uri="{FF2B5EF4-FFF2-40B4-BE49-F238E27FC236}">
              <a16:creationId xmlns:a16="http://schemas.microsoft.com/office/drawing/2014/main" id="{00000000-0008-0000-0500-0000B9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42" name="Text Box 48">
          <a:extLst>
            <a:ext uri="{FF2B5EF4-FFF2-40B4-BE49-F238E27FC236}">
              <a16:creationId xmlns:a16="http://schemas.microsoft.com/office/drawing/2014/main" id="{00000000-0008-0000-0500-0000BA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43" name="Text Box 49">
          <a:extLst>
            <a:ext uri="{FF2B5EF4-FFF2-40B4-BE49-F238E27FC236}">
              <a16:creationId xmlns:a16="http://schemas.microsoft.com/office/drawing/2014/main" id="{00000000-0008-0000-0500-0000BB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44" name="Text Box 50">
          <a:extLst>
            <a:ext uri="{FF2B5EF4-FFF2-40B4-BE49-F238E27FC236}">
              <a16:creationId xmlns:a16="http://schemas.microsoft.com/office/drawing/2014/main" id="{00000000-0008-0000-0500-0000BC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45" name="Text Box 51">
          <a:extLst>
            <a:ext uri="{FF2B5EF4-FFF2-40B4-BE49-F238E27FC236}">
              <a16:creationId xmlns:a16="http://schemas.microsoft.com/office/drawing/2014/main" id="{00000000-0008-0000-0500-0000BD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46" name="Text Box 52">
          <a:extLst>
            <a:ext uri="{FF2B5EF4-FFF2-40B4-BE49-F238E27FC236}">
              <a16:creationId xmlns:a16="http://schemas.microsoft.com/office/drawing/2014/main" id="{00000000-0008-0000-0500-0000BE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47" name="Text Box 53">
          <a:extLst>
            <a:ext uri="{FF2B5EF4-FFF2-40B4-BE49-F238E27FC236}">
              <a16:creationId xmlns:a16="http://schemas.microsoft.com/office/drawing/2014/main" id="{00000000-0008-0000-0500-0000BF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48" name="Text Box 54">
          <a:extLst>
            <a:ext uri="{FF2B5EF4-FFF2-40B4-BE49-F238E27FC236}">
              <a16:creationId xmlns:a16="http://schemas.microsoft.com/office/drawing/2014/main" id="{00000000-0008-0000-0500-0000C0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49" name="Text Box 55">
          <a:extLst>
            <a:ext uri="{FF2B5EF4-FFF2-40B4-BE49-F238E27FC236}">
              <a16:creationId xmlns:a16="http://schemas.microsoft.com/office/drawing/2014/main" id="{00000000-0008-0000-0500-0000C1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50" name="Text Box 56">
          <a:extLst>
            <a:ext uri="{FF2B5EF4-FFF2-40B4-BE49-F238E27FC236}">
              <a16:creationId xmlns:a16="http://schemas.microsoft.com/office/drawing/2014/main" id="{00000000-0008-0000-0500-0000C2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51" name="Text Box 57">
          <a:extLst>
            <a:ext uri="{FF2B5EF4-FFF2-40B4-BE49-F238E27FC236}">
              <a16:creationId xmlns:a16="http://schemas.microsoft.com/office/drawing/2014/main" id="{00000000-0008-0000-0500-0000C3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52" name="Text Box 58">
          <a:extLst>
            <a:ext uri="{FF2B5EF4-FFF2-40B4-BE49-F238E27FC236}">
              <a16:creationId xmlns:a16="http://schemas.microsoft.com/office/drawing/2014/main" id="{00000000-0008-0000-0500-0000C4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53" name="Text Box 59">
          <a:extLst>
            <a:ext uri="{FF2B5EF4-FFF2-40B4-BE49-F238E27FC236}">
              <a16:creationId xmlns:a16="http://schemas.microsoft.com/office/drawing/2014/main" id="{00000000-0008-0000-0500-0000C5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54" name="Text Box 60">
          <a:extLst>
            <a:ext uri="{FF2B5EF4-FFF2-40B4-BE49-F238E27FC236}">
              <a16:creationId xmlns:a16="http://schemas.microsoft.com/office/drawing/2014/main" id="{00000000-0008-0000-0500-0000C6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55" name="Text Box 61">
          <a:extLst>
            <a:ext uri="{FF2B5EF4-FFF2-40B4-BE49-F238E27FC236}">
              <a16:creationId xmlns:a16="http://schemas.microsoft.com/office/drawing/2014/main" id="{00000000-0008-0000-0500-0000C7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56" name="Text Box 62">
          <a:extLst>
            <a:ext uri="{FF2B5EF4-FFF2-40B4-BE49-F238E27FC236}">
              <a16:creationId xmlns:a16="http://schemas.microsoft.com/office/drawing/2014/main" id="{00000000-0008-0000-0500-0000C8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57" name="Text Box 63">
          <a:extLst>
            <a:ext uri="{FF2B5EF4-FFF2-40B4-BE49-F238E27FC236}">
              <a16:creationId xmlns:a16="http://schemas.microsoft.com/office/drawing/2014/main" id="{00000000-0008-0000-0500-0000C9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58" name="Text Box 64">
          <a:extLst>
            <a:ext uri="{FF2B5EF4-FFF2-40B4-BE49-F238E27FC236}">
              <a16:creationId xmlns:a16="http://schemas.microsoft.com/office/drawing/2014/main" id="{00000000-0008-0000-0500-0000CA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59" name="Text Box 65">
          <a:extLst>
            <a:ext uri="{FF2B5EF4-FFF2-40B4-BE49-F238E27FC236}">
              <a16:creationId xmlns:a16="http://schemas.microsoft.com/office/drawing/2014/main" id="{00000000-0008-0000-0500-0000CB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60" name="Text Box 66">
          <a:extLst>
            <a:ext uri="{FF2B5EF4-FFF2-40B4-BE49-F238E27FC236}">
              <a16:creationId xmlns:a16="http://schemas.microsoft.com/office/drawing/2014/main" id="{00000000-0008-0000-0500-0000CC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61" name="Text Box 67">
          <a:extLst>
            <a:ext uri="{FF2B5EF4-FFF2-40B4-BE49-F238E27FC236}">
              <a16:creationId xmlns:a16="http://schemas.microsoft.com/office/drawing/2014/main" id="{00000000-0008-0000-0500-0000CD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62" name="Text Box 68">
          <a:extLst>
            <a:ext uri="{FF2B5EF4-FFF2-40B4-BE49-F238E27FC236}">
              <a16:creationId xmlns:a16="http://schemas.microsoft.com/office/drawing/2014/main" id="{00000000-0008-0000-0500-0000CE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63" name="Text Box 69">
          <a:extLst>
            <a:ext uri="{FF2B5EF4-FFF2-40B4-BE49-F238E27FC236}">
              <a16:creationId xmlns:a16="http://schemas.microsoft.com/office/drawing/2014/main" id="{00000000-0008-0000-0500-0000CF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64" name="Text Box 70">
          <a:extLst>
            <a:ext uri="{FF2B5EF4-FFF2-40B4-BE49-F238E27FC236}">
              <a16:creationId xmlns:a16="http://schemas.microsoft.com/office/drawing/2014/main" id="{00000000-0008-0000-0500-0000D0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65" name="Text Box 71">
          <a:extLst>
            <a:ext uri="{FF2B5EF4-FFF2-40B4-BE49-F238E27FC236}">
              <a16:creationId xmlns:a16="http://schemas.microsoft.com/office/drawing/2014/main" id="{00000000-0008-0000-0500-0000D1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66" name="Text Box 72">
          <a:extLst>
            <a:ext uri="{FF2B5EF4-FFF2-40B4-BE49-F238E27FC236}">
              <a16:creationId xmlns:a16="http://schemas.microsoft.com/office/drawing/2014/main" id="{00000000-0008-0000-0500-0000D2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67" name="Text Box 73">
          <a:extLst>
            <a:ext uri="{FF2B5EF4-FFF2-40B4-BE49-F238E27FC236}">
              <a16:creationId xmlns:a16="http://schemas.microsoft.com/office/drawing/2014/main" id="{00000000-0008-0000-0500-0000D3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68" name="Text Box 74">
          <a:extLst>
            <a:ext uri="{FF2B5EF4-FFF2-40B4-BE49-F238E27FC236}">
              <a16:creationId xmlns:a16="http://schemas.microsoft.com/office/drawing/2014/main" id="{00000000-0008-0000-0500-0000D4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69" name="Text Box 75">
          <a:extLst>
            <a:ext uri="{FF2B5EF4-FFF2-40B4-BE49-F238E27FC236}">
              <a16:creationId xmlns:a16="http://schemas.microsoft.com/office/drawing/2014/main" id="{00000000-0008-0000-0500-0000D5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70" name="Text Box 76">
          <a:extLst>
            <a:ext uri="{FF2B5EF4-FFF2-40B4-BE49-F238E27FC236}">
              <a16:creationId xmlns:a16="http://schemas.microsoft.com/office/drawing/2014/main" id="{00000000-0008-0000-0500-0000D6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71" name="Text Box 77">
          <a:extLst>
            <a:ext uri="{FF2B5EF4-FFF2-40B4-BE49-F238E27FC236}">
              <a16:creationId xmlns:a16="http://schemas.microsoft.com/office/drawing/2014/main" id="{00000000-0008-0000-0500-0000D7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72" name="Text Box 78">
          <a:extLst>
            <a:ext uri="{FF2B5EF4-FFF2-40B4-BE49-F238E27FC236}">
              <a16:creationId xmlns:a16="http://schemas.microsoft.com/office/drawing/2014/main" id="{00000000-0008-0000-0500-0000D8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73" name="Text Box 79">
          <a:extLst>
            <a:ext uri="{FF2B5EF4-FFF2-40B4-BE49-F238E27FC236}">
              <a16:creationId xmlns:a16="http://schemas.microsoft.com/office/drawing/2014/main" id="{00000000-0008-0000-0500-0000D9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twoCellAnchor editAs="oneCell">
    <xdr:from>
      <xdr:col>2</xdr:col>
      <xdr:colOff>0</xdr:colOff>
      <xdr:row>92</xdr:row>
      <xdr:rowOff>0</xdr:rowOff>
    </xdr:from>
    <xdr:to>
      <xdr:col>2</xdr:col>
      <xdr:colOff>85725</xdr:colOff>
      <xdr:row>93</xdr:row>
      <xdr:rowOff>126068</xdr:rowOff>
    </xdr:to>
    <xdr:sp macro="" textlink="">
      <xdr:nvSpPr>
        <xdr:cNvPr id="474" name="Text Box 80">
          <a:extLst>
            <a:ext uri="{FF2B5EF4-FFF2-40B4-BE49-F238E27FC236}">
              <a16:creationId xmlns:a16="http://schemas.microsoft.com/office/drawing/2014/main" id="{00000000-0008-0000-0500-0000DA010000}"/>
            </a:ext>
          </a:extLst>
        </xdr:cNvPr>
        <xdr:cNvSpPr txBox="1">
          <a:spLocks noChangeArrowheads="1"/>
        </xdr:cNvSpPr>
      </xdr:nvSpPr>
      <xdr:spPr bwMode="auto">
        <a:xfrm>
          <a:off x="4914900" y="33223200"/>
          <a:ext cx="85725" cy="202268"/>
        </a:xfrm>
        <a:prstGeom prst="rect">
          <a:avLst/>
        </a:prstGeom>
        <a:noFill/>
        <a:ln w="9525">
          <a:noFill/>
          <a:miter lim="800000"/>
          <a:headEnd/>
          <a:tailEnd/>
        </a:ln>
      </xdr:spPr>
    </xdr:sp>
    <xdr:clientData/>
  </xdr:twoCellAnchor>
  <xdr:oneCellAnchor>
    <xdr:from>
      <xdr:col>2</xdr:col>
      <xdr:colOff>0</xdr:colOff>
      <xdr:row>54</xdr:row>
      <xdr:rowOff>0</xdr:rowOff>
    </xdr:from>
    <xdr:ext cx="104775" cy="219075"/>
    <xdr:sp macro="" textlink="">
      <xdr:nvSpPr>
        <xdr:cNvPr id="475" name="Text Box 1">
          <a:extLst>
            <a:ext uri="{FF2B5EF4-FFF2-40B4-BE49-F238E27FC236}">
              <a16:creationId xmlns:a16="http://schemas.microsoft.com/office/drawing/2014/main" id="{00000000-0008-0000-0500-0000DB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476" name="Text Box 2">
          <a:extLst>
            <a:ext uri="{FF2B5EF4-FFF2-40B4-BE49-F238E27FC236}">
              <a16:creationId xmlns:a16="http://schemas.microsoft.com/office/drawing/2014/main" id="{00000000-0008-0000-0500-0000DC01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477" name="Text Box 3">
          <a:extLst>
            <a:ext uri="{FF2B5EF4-FFF2-40B4-BE49-F238E27FC236}">
              <a16:creationId xmlns:a16="http://schemas.microsoft.com/office/drawing/2014/main" id="{00000000-0008-0000-0500-0000DD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478" name="Text Box 4">
          <a:extLst>
            <a:ext uri="{FF2B5EF4-FFF2-40B4-BE49-F238E27FC236}">
              <a16:creationId xmlns:a16="http://schemas.microsoft.com/office/drawing/2014/main" id="{00000000-0008-0000-0500-0000DE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479" name="Text Box 5">
          <a:extLst>
            <a:ext uri="{FF2B5EF4-FFF2-40B4-BE49-F238E27FC236}">
              <a16:creationId xmlns:a16="http://schemas.microsoft.com/office/drawing/2014/main" id="{00000000-0008-0000-0500-0000DF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480" name="Text Box 6">
          <a:extLst>
            <a:ext uri="{FF2B5EF4-FFF2-40B4-BE49-F238E27FC236}">
              <a16:creationId xmlns:a16="http://schemas.microsoft.com/office/drawing/2014/main" id="{00000000-0008-0000-0500-0000E0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481" name="Text Box 7">
          <a:extLst>
            <a:ext uri="{FF2B5EF4-FFF2-40B4-BE49-F238E27FC236}">
              <a16:creationId xmlns:a16="http://schemas.microsoft.com/office/drawing/2014/main" id="{00000000-0008-0000-0500-0000E1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482" name="Text Box 8">
          <a:extLst>
            <a:ext uri="{FF2B5EF4-FFF2-40B4-BE49-F238E27FC236}">
              <a16:creationId xmlns:a16="http://schemas.microsoft.com/office/drawing/2014/main" id="{00000000-0008-0000-0500-0000E2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483" name="Text Box 65">
          <a:extLst>
            <a:ext uri="{FF2B5EF4-FFF2-40B4-BE49-F238E27FC236}">
              <a16:creationId xmlns:a16="http://schemas.microsoft.com/office/drawing/2014/main" id="{00000000-0008-0000-0500-0000E3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484" name="Text Box 66">
          <a:extLst>
            <a:ext uri="{FF2B5EF4-FFF2-40B4-BE49-F238E27FC236}">
              <a16:creationId xmlns:a16="http://schemas.microsoft.com/office/drawing/2014/main" id="{00000000-0008-0000-0500-0000E401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485" name="Text Box 67">
          <a:extLst>
            <a:ext uri="{FF2B5EF4-FFF2-40B4-BE49-F238E27FC236}">
              <a16:creationId xmlns:a16="http://schemas.microsoft.com/office/drawing/2014/main" id="{00000000-0008-0000-0500-0000E5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486" name="Text Box 68">
          <a:extLst>
            <a:ext uri="{FF2B5EF4-FFF2-40B4-BE49-F238E27FC236}">
              <a16:creationId xmlns:a16="http://schemas.microsoft.com/office/drawing/2014/main" id="{00000000-0008-0000-0500-0000E6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487" name="Text Box 69">
          <a:extLst>
            <a:ext uri="{FF2B5EF4-FFF2-40B4-BE49-F238E27FC236}">
              <a16:creationId xmlns:a16="http://schemas.microsoft.com/office/drawing/2014/main" id="{00000000-0008-0000-0500-0000E7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488" name="Text Box 70">
          <a:extLst>
            <a:ext uri="{FF2B5EF4-FFF2-40B4-BE49-F238E27FC236}">
              <a16:creationId xmlns:a16="http://schemas.microsoft.com/office/drawing/2014/main" id="{00000000-0008-0000-0500-0000E8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489" name="Text Box 71">
          <a:extLst>
            <a:ext uri="{FF2B5EF4-FFF2-40B4-BE49-F238E27FC236}">
              <a16:creationId xmlns:a16="http://schemas.microsoft.com/office/drawing/2014/main" id="{00000000-0008-0000-0500-0000E9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490" name="Text Box 72">
          <a:extLst>
            <a:ext uri="{FF2B5EF4-FFF2-40B4-BE49-F238E27FC236}">
              <a16:creationId xmlns:a16="http://schemas.microsoft.com/office/drawing/2014/main" id="{00000000-0008-0000-0500-0000EA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491" name="Text Box 163">
          <a:extLst>
            <a:ext uri="{FF2B5EF4-FFF2-40B4-BE49-F238E27FC236}">
              <a16:creationId xmlns:a16="http://schemas.microsoft.com/office/drawing/2014/main" id="{00000000-0008-0000-0500-0000EB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492" name="Text Box 164">
          <a:extLst>
            <a:ext uri="{FF2B5EF4-FFF2-40B4-BE49-F238E27FC236}">
              <a16:creationId xmlns:a16="http://schemas.microsoft.com/office/drawing/2014/main" id="{00000000-0008-0000-0500-0000EC01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493" name="Text Box 165">
          <a:extLst>
            <a:ext uri="{FF2B5EF4-FFF2-40B4-BE49-F238E27FC236}">
              <a16:creationId xmlns:a16="http://schemas.microsoft.com/office/drawing/2014/main" id="{00000000-0008-0000-0500-0000ED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494" name="Text Box 166">
          <a:extLst>
            <a:ext uri="{FF2B5EF4-FFF2-40B4-BE49-F238E27FC236}">
              <a16:creationId xmlns:a16="http://schemas.microsoft.com/office/drawing/2014/main" id="{00000000-0008-0000-0500-0000EE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495" name="Text Box 167">
          <a:extLst>
            <a:ext uri="{FF2B5EF4-FFF2-40B4-BE49-F238E27FC236}">
              <a16:creationId xmlns:a16="http://schemas.microsoft.com/office/drawing/2014/main" id="{00000000-0008-0000-0500-0000EF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496" name="Text Box 168">
          <a:extLst>
            <a:ext uri="{FF2B5EF4-FFF2-40B4-BE49-F238E27FC236}">
              <a16:creationId xmlns:a16="http://schemas.microsoft.com/office/drawing/2014/main" id="{00000000-0008-0000-0500-0000F0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497" name="Text Box 169">
          <a:extLst>
            <a:ext uri="{FF2B5EF4-FFF2-40B4-BE49-F238E27FC236}">
              <a16:creationId xmlns:a16="http://schemas.microsoft.com/office/drawing/2014/main" id="{00000000-0008-0000-0500-0000F1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498" name="Text Box 170">
          <a:extLst>
            <a:ext uri="{FF2B5EF4-FFF2-40B4-BE49-F238E27FC236}">
              <a16:creationId xmlns:a16="http://schemas.microsoft.com/office/drawing/2014/main" id="{00000000-0008-0000-0500-0000F2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499" name="Text Box 227">
          <a:extLst>
            <a:ext uri="{FF2B5EF4-FFF2-40B4-BE49-F238E27FC236}">
              <a16:creationId xmlns:a16="http://schemas.microsoft.com/office/drawing/2014/main" id="{00000000-0008-0000-0500-0000F3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00" name="Text Box 228">
          <a:extLst>
            <a:ext uri="{FF2B5EF4-FFF2-40B4-BE49-F238E27FC236}">
              <a16:creationId xmlns:a16="http://schemas.microsoft.com/office/drawing/2014/main" id="{00000000-0008-0000-0500-0000F401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01" name="Text Box 229">
          <a:extLst>
            <a:ext uri="{FF2B5EF4-FFF2-40B4-BE49-F238E27FC236}">
              <a16:creationId xmlns:a16="http://schemas.microsoft.com/office/drawing/2014/main" id="{00000000-0008-0000-0500-0000F5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02" name="Text Box 230">
          <a:extLst>
            <a:ext uri="{FF2B5EF4-FFF2-40B4-BE49-F238E27FC236}">
              <a16:creationId xmlns:a16="http://schemas.microsoft.com/office/drawing/2014/main" id="{00000000-0008-0000-0500-0000F6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03" name="Text Box 231">
          <a:extLst>
            <a:ext uri="{FF2B5EF4-FFF2-40B4-BE49-F238E27FC236}">
              <a16:creationId xmlns:a16="http://schemas.microsoft.com/office/drawing/2014/main" id="{00000000-0008-0000-0500-0000F7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04" name="Text Box 232">
          <a:extLst>
            <a:ext uri="{FF2B5EF4-FFF2-40B4-BE49-F238E27FC236}">
              <a16:creationId xmlns:a16="http://schemas.microsoft.com/office/drawing/2014/main" id="{00000000-0008-0000-0500-0000F8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05" name="Text Box 233">
          <a:extLst>
            <a:ext uri="{FF2B5EF4-FFF2-40B4-BE49-F238E27FC236}">
              <a16:creationId xmlns:a16="http://schemas.microsoft.com/office/drawing/2014/main" id="{00000000-0008-0000-0500-0000F9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06" name="Text Box 234">
          <a:extLst>
            <a:ext uri="{FF2B5EF4-FFF2-40B4-BE49-F238E27FC236}">
              <a16:creationId xmlns:a16="http://schemas.microsoft.com/office/drawing/2014/main" id="{00000000-0008-0000-0500-0000FA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07" name="Text Box 325">
          <a:extLst>
            <a:ext uri="{FF2B5EF4-FFF2-40B4-BE49-F238E27FC236}">
              <a16:creationId xmlns:a16="http://schemas.microsoft.com/office/drawing/2014/main" id="{00000000-0008-0000-0500-0000FB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08" name="Text Box 326">
          <a:extLst>
            <a:ext uri="{FF2B5EF4-FFF2-40B4-BE49-F238E27FC236}">
              <a16:creationId xmlns:a16="http://schemas.microsoft.com/office/drawing/2014/main" id="{00000000-0008-0000-0500-0000FC01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09" name="Text Box 327">
          <a:extLst>
            <a:ext uri="{FF2B5EF4-FFF2-40B4-BE49-F238E27FC236}">
              <a16:creationId xmlns:a16="http://schemas.microsoft.com/office/drawing/2014/main" id="{00000000-0008-0000-0500-0000FD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10" name="Text Box 328">
          <a:extLst>
            <a:ext uri="{FF2B5EF4-FFF2-40B4-BE49-F238E27FC236}">
              <a16:creationId xmlns:a16="http://schemas.microsoft.com/office/drawing/2014/main" id="{00000000-0008-0000-0500-0000FE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11" name="Text Box 329">
          <a:extLst>
            <a:ext uri="{FF2B5EF4-FFF2-40B4-BE49-F238E27FC236}">
              <a16:creationId xmlns:a16="http://schemas.microsoft.com/office/drawing/2014/main" id="{00000000-0008-0000-0500-0000FF01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12" name="Text Box 330">
          <a:extLst>
            <a:ext uri="{FF2B5EF4-FFF2-40B4-BE49-F238E27FC236}">
              <a16:creationId xmlns:a16="http://schemas.microsoft.com/office/drawing/2014/main" id="{00000000-0008-0000-0500-000000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13" name="Text Box 331">
          <a:extLst>
            <a:ext uri="{FF2B5EF4-FFF2-40B4-BE49-F238E27FC236}">
              <a16:creationId xmlns:a16="http://schemas.microsoft.com/office/drawing/2014/main" id="{00000000-0008-0000-0500-000001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14" name="Text Box 332">
          <a:extLst>
            <a:ext uri="{FF2B5EF4-FFF2-40B4-BE49-F238E27FC236}">
              <a16:creationId xmlns:a16="http://schemas.microsoft.com/office/drawing/2014/main" id="{00000000-0008-0000-0500-000002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15" name="Text Box 389">
          <a:extLst>
            <a:ext uri="{FF2B5EF4-FFF2-40B4-BE49-F238E27FC236}">
              <a16:creationId xmlns:a16="http://schemas.microsoft.com/office/drawing/2014/main" id="{00000000-0008-0000-0500-000003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16" name="Text Box 390">
          <a:extLst>
            <a:ext uri="{FF2B5EF4-FFF2-40B4-BE49-F238E27FC236}">
              <a16:creationId xmlns:a16="http://schemas.microsoft.com/office/drawing/2014/main" id="{00000000-0008-0000-0500-000004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17" name="Text Box 391">
          <a:extLst>
            <a:ext uri="{FF2B5EF4-FFF2-40B4-BE49-F238E27FC236}">
              <a16:creationId xmlns:a16="http://schemas.microsoft.com/office/drawing/2014/main" id="{00000000-0008-0000-0500-000005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18" name="Text Box 392">
          <a:extLst>
            <a:ext uri="{FF2B5EF4-FFF2-40B4-BE49-F238E27FC236}">
              <a16:creationId xmlns:a16="http://schemas.microsoft.com/office/drawing/2014/main" id="{00000000-0008-0000-0500-000006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19" name="Text Box 393">
          <a:extLst>
            <a:ext uri="{FF2B5EF4-FFF2-40B4-BE49-F238E27FC236}">
              <a16:creationId xmlns:a16="http://schemas.microsoft.com/office/drawing/2014/main" id="{00000000-0008-0000-0500-000007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20" name="Text Box 394">
          <a:extLst>
            <a:ext uri="{FF2B5EF4-FFF2-40B4-BE49-F238E27FC236}">
              <a16:creationId xmlns:a16="http://schemas.microsoft.com/office/drawing/2014/main" id="{00000000-0008-0000-0500-000008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21" name="Text Box 395">
          <a:extLst>
            <a:ext uri="{FF2B5EF4-FFF2-40B4-BE49-F238E27FC236}">
              <a16:creationId xmlns:a16="http://schemas.microsoft.com/office/drawing/2014/main" id="{00000000-0008-0000-0500-000009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22" name="Text Box 396">
          <a:extLst>
            <a:ext uri="{FF2B5EF4-FFF2-40B4-BE49-F238E27FC236}">
              <a16:creationId xmlns:a16="http://schemas.microsoft.com/office/drawing/2014/main" id="{00000000-0008-0000-0500-00000A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23" name="Text Box 487">
          <a:extLst>
            <a:ext uri="{FF2B5EF4-FFF2-40B4-BE49-F238E27FC236}">
              <a16:creationId xmlns:a16="http://schemas.microsoft.com/office/drawing/2014/main" id="{00000000-0008-0000-0500-00000B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24" name="Text Box 488">
          <a:extLst>
            <a:ext uri="{FF2B5EF4-FFF2-40B4-BE49-F238E27FC236}">
              <a16:creationId xmlns:a16="http://schemas.microsoft.com/office/drawing/2014/main" id="{00000000-0008-0000-0500-00000C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25" name="Text Box 489">
          <a:extLst>
            <a:ext uri="{FF2B5EF4-FFF2-40B4-BE49-F238E27FC236}">
              <a16:creationId xmlns:a16="http://schemas.microsoft.com/office/drawing/2014/main" id="{00000000-0008-0000-0500-00000D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26" name="Text Box 490">
          <a:extLst>
            <a:ext uri="{FF2B5EF4-FFF2-40B4-BE49-F238E27FC236}">
              <a16:creationId xmlns:a16="http://schemas.microsoft.com/office/drawing/2014/main" id="{00000000-0008-0000-0500-00000E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27" name="Text Box 491">
          <a:extLst>
            <a:ext uri="{FF2B5EF4-FFF2-40B4-BE49-F238E27FC236}">
              <a16:creationId xmlns:a16="http://schemas.microsoft.com/office/drawing/2014/main" id="{00000000-0008-0000-0500-00000F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28" name="Text Box 492">
          <a:extLst>
            <a:ext uri="{FF2B5EF4-FFF2-40B4-BE49-F238E27FC236}">
              <a16:creationId xmlns:a16="http://schemas.microsoft.com/office/drawing/2014/main" id="{00000000-0008-0000-0500-000010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29" name="Text Box 493">
          <a:extLst>
            <a:ext uri="{FF2B5EF4-FFF2-40B4-BE49-F238E27FC236}">
              <a16:creationId xmlns:a16="http://schemas.microsoft.com/office/drawing/2014/main" id="{00000000-0008-0000-0500-000011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30" name="Text Box 494">
          <a:extLst>
            <a:ext uri="{FF2B5EF4-FFF2-40B4-BE49-F238E27FC236}">
              <a16:creationId xmlns:a16="http://schemas.microsoft.com/office/drawing/2014/main" id="{00000000-0008-0000-0500-000012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31" name="Text Box 551">
          <a:extLst>
            <a:ext uri="{FF2B5EF4-FFF2-40B4-BE49-F238E27FC236}">
              <a16:creationId xmlns:a16="http://schemas.microsoft.com/office/drawing/2014/main" id="{00000000-0008-0000-0500-000013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32" name="Text Box 552">
          <a:extLst>
            <a:ext uri="{FF2B5EF4-FFF2-40B4-BE49-F238E27FC236}">
              <a16:creationId xmlns:a16="http://schemas.microsoft.com/office/drawing/2014/main" id="{00000000-0008-0000-0500-000014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33" name="Text Box 553">
          <a:extLst>
            <a:ext uri="{FF2B5EF4-FFF2-40B4-BE49-F238E27FC236}">
              <a16:creationId xmlns:a16="http://schemas.microsoft.com/office/drawing/2014/main" id="{00000000-0008-0000-0500-000015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34" name="Text Box 554">
          <a:extLst>
            <a:ext uri="{FF2B5EF4-FFF2-40B4-BE49-F238E27FC236}">
              <a16:creationId xmlns:a16="http://schemas.microsoft.com/office/drawing/2014/main" id="{00000000-0008-0000-0500-000016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35" name="Text Box 555">
          <a:extLst>
            <a:ext uri="{FF2B5EF4-FFF2-40B4-BE49-F238E27FC236}">
              <a16:creationId xmlns:a16="http://schemas.microsoft.com/office/drawing/2014/main" id="{00000000-0008-0000-0500-000017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36" name="Text Box 556">
          <a:extLst>
            <a:ext uri="{FF2B5EF4-FFF2-40B4-BE49-F238E27FC236}">
              <a16:creationId xmlns:a16="http://schemas.microsoft.com/office/drawing/2014/main" id="{00000000-0008-0000-0500-000018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37" name="Text Box 557">
          <a:extLst>
            <a:ext uri="{FF2B5EF4-FFF2-40B4-BE49-F238E27FC236}">
              <a16:creationId xmlns:a16="http://schemas.microsoft.com/office/drawing/2014/main" id="{00000000-0008-0000-0500-000019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38" name="Text Box 558">
          <a:extLst>
            <a:ext uri="{FF2B5EF4-FFF2-40B4-BE49-F238E27FC236}">
              <a16:creationId xmlns:a16="http://schemas.microsoft.com/office/drawing/2014/main" id="{00000000-0008-0000-0500-00001A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39" name="Text Box 713">
          <a:extLst>
            <a:ext uri="{FF2B5EF4-FFF2-40B4-BE49-F238E27FC236}">
              <a16:creationId xmlns:a16="http://schemas.microsoft.com/office/drawing/2014/main" id="{00000000-0008-0000-0500-00001B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40" name="Text Box 714">
          <a:extLst>
            <a:ext uri="{FF2B5EF4-FFF2-40B4-BE49-F238E27FC236}">
              <a16:creationId xmlns:a16="http://schemas.microsoft.com/office/drawing/2014/main" id="{00000000-0008-0000-0500-00001C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41" name="Text Box 715">
          <a:extLst>
            <a:ext uri="{FF2B5EF4-FFF2-40B4-BE49-F238E27FC236}">
              <a16:creationId xmlns:a16="http://schemas.microsoft.com/office/drawing/2014/main" id="{00000000-0008-0000-0500-00001D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42" name="Text Box 716">
          <a:extLst>
            <a:ext uri="{FF2B5EF4-FFF2-40B4-BE49-F238E27FC236}">
              <a16:creationId xmlns:a16="http://schemas.microsoft.com/office/drawing/2014/main" id="{00000000-0008-0000-0500-00001E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43" name="Text Box 717">
          <a:extLst>
            <a:ext uri="{FF2B5EF4-FFF2-40B4-BE49-F238E27FC236}">
              <a16:creationId xmlns:a16="http://schemas.microsoft.com/office/drawing/2014/main" id="{00000000-0008-0000-0500-00001F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44" name="Text Box 718">
          <a:extLst>
            <a:ext uri="{FF2B5EF4-FFF2-40B4-BE49-F238E27FC236}">
              <a16:creationId xmlns:a16="http://schemas.microsoft.com/office/drawing/2014/main" id="{00000000-0008-0000-0500-000020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45" name="Text Box 719">
          <a:extLst>
            <a:ext uri="{FF2B5EF4-FFF2-40B4-BE49-F238E27FC236}">
              <a16:creationId xmlns:a16="http://schemas.microsoft.com/office/drawing/2014/main" id="{00000000-0008-0000-0500-000021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46" name="Text Box 720">
          <a:extLst>
            <a:ext uri="{FF2B5EF4-FFF2-40B4-BE49-F238E27FC236}">
              <a16:creationId xmlns:a16="http://schemas.microsoft.com/office/drawing/2014/main" id="{00000000-0008-0000-0500-000022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47" name="Text Box 777">
          <a:extLst>
            <a:ext uri="{FF2B5EF4-FFF2-40B4-BE49-F238E27FC236}">
              <a16:creationId xmlns:a16="http://schemas.microsoft.com/office/drawing/2014/main" id="{00000000-0008-0000-0500-000023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48" name="Text Box 778">
          <a:extLst>
            <a:ext uri="{FF2B5EF4-FFF2-40B4-BE49-F238E27FC236}">
              <a16:creationId xmlns:a16="http://schemas.microsoft.com/office/drawing/2014/main" id="{00000000-0008-0000-0500-000024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49" name="Text Box 779">
          <a:extLst>
            <a:ext uri="{FF2B5EF4-FFF2-40B4-BE49-F238E27FC236}">
              <a16:creationId xmlns:a16="http://schemas.microsoft.com/office/drawing/2014/main" id="{00000000-0008-0000-0500-000025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50" name="Text Box 780">
          <a:extLst>
            <a:ext uri="{FF2B5EF4-FFF2-40B4-BE49-F238E27FC236}">
              <a16:creationId xmlns:a16="http://schemas.microsoft.com/office/drawing/2014/main" id="{00000000-0008-0000-0500-000026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51" name="Text Box 781">
          <a:extLst>
            <a:ext uri="{FF2B5EF4-FFF2-40B4-BE49-F238E27FC236}">
              <a16:creationId xmlns:a16="http://schemas.microsoft.com/office/drawing/2014/main" id="{00000000-0008-0000-0500-000027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52" name="Text Box 782">
          <a:extLst>
            <a:ext uri="{FF2B5EF4-FFF2-40B4-BE49-F238E27FC236}">
              <a16:creationId xmlns:a16="http://schemas.microsoft.com/office/drawing/2014/main" id="{00000000-0008-0000-0500-000028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53" name="Text Box 783">
          <a:extLst>
            <a:ext uri="{FF2B5EF4-FFF2-40B4-BE49-F238E27FC236}">
              <a16:creationId xmlns:a16="http://schemas.microsoft.com/office/drawing/2014/main" id="{00000000-0008-0000-0500-000029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54" name="Text Box 784">
          <a:extLst>
            <a:ext uri="{FF2B5EF4-FFF2-40B4-BE49-F238E27FC236}">
              <a16:creationId xmlns:a16="http://schemas.microsoft.com/office/drawing/2014/main" id="{00000000-0008-0000-0500-00002A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55" name="Text Box 959">
          <a:extLst>
            <a:ext uri="{FF2B5EF4-FFF2-40B4-BE49-F238E27FC236}">
              <a16:creationId xmlns:a16="http://schemas.microsoft.com/office/drawing/2014/main" id="{00000000-0008-0000-0500-00002B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56" name="Text Box 960">
          <a:extLst>
            <a:ext uri="{FF2B5EF4-FFF2-40B4-BE49-F238E27FC236}">
              <a16:creationId xmlns:a16="http://schemas.microsoft.com/office/drawing/2014/main" id="{00000000-0008-0000-0500-00002C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57" name="Text Box 969">
          <a:extLst>
            <a:ext uri="{FF2B5EF4-FFF2-40B4-BE49-F238E27FC236}">
              <a16:creationId xmlns:a16="http://schemas.microsoft.com/office/drawing/2014/main" id="{00000000-0008-0000-0500-00002D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58" name="Text Box 970">
          <a:extLst>
            <a:ext uri="{FF2B5EF4-FFF2-40B4-BE49-F238E27FC236}">
              <a16:creationId xmlns:a16="http://schemas.microsoft.com/office/drawing/2014/main" id="{00000000-0008-0000-0500-00002E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59" name="Text Box 971">
          <a:extLst>
            <a:ext uri="{FF2B5EF4-FFF2-40B4-BE49-F238E27FC236}">
              <a16:creationId xmlns:a16="http://schemas.microsoft.com/office/drawing/2014/main" id="{00000000-0008-0000-0500-00002F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60" name="Text Box 972">
          <a:extLst>
            <a:ext uri="{FF2B5EF4-FFF2-40B4-BE49-F238E27FC236}">
              <a16:creationId xmlns:a16="http://schemas.microsoft.com/office/drawing/2014/main" id="{00000000-0008-0000-0500-000030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61" name="Text Box 973">
          <a:extLst>
            <a:ext uri="{FF2B5EF4-FFF2-40B4-BE49-F238E27FC236}">
              <a16:creationId xmlns:a16="http://schemas.microsoft.com/office/drawing/2014/main" id="{00000000-0008-0000-0500-000031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62" name="Text Box 974">
          <a:extLst>
            <a:ext uri="{FF2B5EF4-FFF2-40B4-BE49-F238E27FC236}">
              <a16:creationId xmlns:a16="http://schemas.microsoft.com/office/drawing/2014/main" id="{00000000-0008-0000-0500-000032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63" name="Text Box 975">
          <a:extLst>
            <a:ext uri="{FF2B5EF4-FFF2-40B4-BE49-F238E27FC236}">
              <a16:creationId xmlns:a16="http://schemas.microsoft.com/office/drawing/2014/main" id="{00000000-0008-0000-0500-000033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64" name="Text Box 976">
          <a:extLst>
            <a:ext uri="{FF2B5EF4-FFF2-40B4-BE49-F238E27FC236}">
              <a16:creationId xmlns:a16="http://schemas.microsoft.com/office/drawing/2014/main" id="{00000000-0008-0000-0500-000034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65" name="Text Box 977">
          <a:extLst>
            <a:ext uri="{FF2B5EF4-FFF2-40B4-BE49-F238E27FC236}">
              <a16:creationId xmlns:a16="http://schemas.microsoft.com/office/drawing/2014/main" id="{00000000-0008-0000-0500-000035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66" name="Text Box 978">
          <a:extLst>
            <a:ext uri="{FF2B5EF4-FFF2-40B4-BE49-F238E27FC236}">
              <a16:creationId xmlns:a16="http://schemas.microsoft.com/office/drawing/2014/main" id="{00000000-0008-0000-0500-000036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67" name="Text Box 979">
          <a:extLst>
            <a:ext uri="{FF2B5EF4-FFF2-40B4-BE49-F238E27FC236}">
              <a16:creationId xmlns:a16="http://schemas.microsoft.com/office/drawing/2014/main" id="{00000000-0008-0000-0500-000037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68" name="Text Box 980">
          <a:extLst>
            <a:ext uri="{FF2B5EF4-FFF2-40B4-BE49-F238E27FC236}">
              <a16:creationId xmlns:a16="http://schemas.microsoft.com/office/drawing/2014/main" id="{00000000-0008-0000-0500-000038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69" name="Text Box 981">
          <a:extLst>
            <a:ext uri="{FF2B5EF4-FFF2-40B4-BE49-F238E27FC236}">
              <a16:creationId xmlns:a16="http://schemas.microsoft.com/office/drawing/2014/main" id="{00000000-0008-0000-0500-000039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70" name="Text Box 982">
          <a:extLst>
            <a:ext uri="{FF2B5EF4-FFF2-40B4-BE49-F238E27FC236}">
              <a16:creationId xmlns:a16="http://schemas.microsoft.com/office/drawing/2014/main" id="{00000000-0008-0000-0500-00003A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71" name="Text Box 983">
          <a:extLst>
            <a:ext uri="{FF2B5EF4-FFF2-40B4-BE49-F238E27FC236}">
              <a16:creationId xmlns:a16="http://schemas.microsoft.com/office/drawing/2014/main" id="{00000000-0008-0000-0500-00003B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72" name="Text Box 984">
          <a:extLst>
            <a:ext uri="{FF2B5EF4-FFF2-40B4-BE49-F238E27FC236}">
              <a16:creationId xmlns:a16="http://schemas.microsoft.com/office/drawing/2014/main" id="{00000000-0008-0000-0500-00003C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73" name="Text Box 985">
          <a:extLst>
            <a:ext uri="{FF2B5EF4-FFF2-40B4-BE49-F238E27FC236}">
              <a16:creationId xmlns:a16="http://schemas.microsoft.com/office/drawing/2014/main" id="{00000000-0008-0000-0500-00003D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74" name="Text Box 986">
          <a:extLst>
            <a:ext uri="{FF2B5EF4-FFF2-40B4-BE49-F238E27FC236}">
              <a16:creationId xmlns:a16="http://schemas.microsoft.com/office/drawing/2014/main" id="{00000000-0008-0000-0500-00003E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75" name="Text Box 987">
          <a:extLst>
            <a:ext uri="{FF2B5EF4-FFF2-40B4-BE49-F238E27FC236}">
              <a16:creationId xmlns:a16="http://schemas.microsoft.com/office/drawing/2014/main" id="{00000000-0008-0000-0500-00003F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76" name="Text Box 988">
          <a:extLst>
            <a:ext uri="{FF2B5EF4-FFF2-40B4-BE49-F238E27FC236}">
              <a16:creationId xmlns:a16="http://schemas.microsoft.com/office/drawing/2014/main" id="{00000000-0008-0000-0500-000040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77" name="Text Box 989">
          <a:extLst>
            <a:ext uri="{FF2B5EF4-FFF2-40B4-BE49-F238E27FC236}">
              <a16:creationId xmlns:a16="http://schemas.microsoft.com/office/drawing/2014/main" id="{00000000-0008-0000-0500-000041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78" name="Text Box 990">
          <a:extLst>
            <a:ext uri="{FF2B5EF4-FFF2-40B4-BE49-F238E27FC236}">
              <a16:creationId xmlns:a16="http://schemas.microsoft.com/office/drawing/2014/main" id="{00000000-0008-0000-0500-000042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79" name="Text Box 991">
          <a:extLst>
            <a:ext uri="{FF2B5EF4-FFF2-40B4-BE49-F238E27FC236}">
              <a16:creationId xmlns:a16="http://schemas.microsoft.com/office/drawing/2014/main" id="{00000000-0008-0000-0500-000043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80" name="Text Box 992">
          <a:extLst>
            <a:ext uri="{FF2B5EF4-FFF2-40B4-BE49-F238E27FC236}">
              <a16:creationId xmlns:a16="http://schemas.microsoft.com/office/drawing/2014/main" id="{00000000-0008-0000-0500-000044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81" name="Text Box 993">
          <a:extLst>
            <a:ext uri="{FF2B5EF4-FFF2-40B4-BE49-F238E27FC236}">
              <a16:creationId xmlns:a16="http://schemas.microsoft.com/office/drawing/2014/main" id="{00000000-0008-0000-0500-000045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82" name="Text Box 994">
          <a:extLst>
            <a:ext uri="{FF2B5EF4-FFF2-40B4-BE49-F238E27FC236}">
              <a16:creationId xmlns:a16="http://schemas.microsoft.com/office/drawing/2014/main" id="{00000000-0008-0000-0500-000046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83" name="Text Box 995">
          <a:extLst>
            <a:ext uri="{FF2B5EF4-FFF2-40B4-BE49-F238E27FC236}">
              <a16:creationId xmlns:a16="http://schemas.microsoft.com/office/drawing/2014/main" id="{00000000-0008-0000-0500-000047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84" name="Text Box 996">
          <a:extLst>
            <a:ext uri="{FF2B5EF4-FFF2-40B4-BE49-F238E27FC236}">
              <a16:creationId xmlns:a16="http://schemas.microsoft.com/office/drawing/2014/main" id="{00000000-0008-0000-0500-000048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85" name="Text Box 997">
          <a:extLst>
            <a:ext uri="{FF2B5EF4-FFF2-40B4-BE49-F238E27FC236}">
              <a16:creationId xmlns:a16="http://schemas.microsoft.com/office/drawing/2014/main" id="{00000000-0008-0000-0500-000049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86" name="Text Box 998">
          <a:extLst>
            <a:ext uri="{FF2B5EF4-FFF2-40B4-BE49-F238E27FC236}">
              <a16:creationId xmlns:a16="http://schemas.microsoft.com/office/drawing/2014/main" id="{00000000-0008-0000-0500-00004A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87" name="Text Box 999">
          <a:extLst>
            <a:ext uri="{FF2B5EF4-FFF2-40B4-BE49-F238E27FC236}">
              <a16:creationId xmlns:a16="http://schemas.microsoft.com/office/drawing/2014/main" id="{00000000-0008-0000-0500-00004B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88" name="Text Box 1000">
          <a:extLst>
            <a:ext uri="{FF2B5EF4-FFF2-40B4-BE49-F238E27FC236}">
              <a16:creationId xmlns:a16="http://schemas.microsoft.com/office/drawing/2014/main" id="{00000000-0008-0000-0500-00004C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89" name="Text Box 1001">
          <a:extLst>
            <a:ext uri="{FF2B5EF4-FFF2-40B4-BE49-F238E27FC236}">
              <a16:creationId xmlns:a16="http://schemas.microsoft.com/office/drawing/2014/main" id="{00000000-0008-0000-0500-00004D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90" name="Text Box 1002">
          <a:extLst>
            <a:ext uri="{FF2B5EF4-FFF2-40B4-BE49-F238E27FC236}">
              <a16:creationId xmlns:a16="http://schemas.microsoft.com/office/drawing/2014/main" id="{00000000-0008-0000-0500-00004E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91" name="Text Box 1003">
          <a:extLst>
            <a:ext uri="{FF2B5EF4-FFF2-40B4-BE49-F238E27FC236}">
              <a16:creationId xmlns:a16="http://schemas.microsoft.com/office/drawing/2014/main" id="{00000000-0008-0000-0500-00004F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92" name="Text Box 1004">
          <a:extLst>
            <a:ext uri="{FF2B5EF4-FFF2-40B4-BE49-F238E27FC236}">
              <a16:creationId xmlns:a16="http://schemas.microsoft.com/office/drawing/2014/main" id="{00000000-0008-0000-0500-000050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93" name="Text Box 1005">
          <a:extLst>
            <a:ext uri="{FF2B5EF4-FFF2-40B4-BE49-F238E27FC236}">
              <a16:creationId xmlns:a16="http://schemas.microsoft.com/office/drawing/2014/main" id="{00000000-0008-0000-0500-000051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94" name="Text Box 1006">
          <a:extLst>
            <a:ext uri="{FF2B5EF4-FFF2-40B4-BE49-F238E27FC236}">
              <a16:creationId xmlns:a16="http://schemas.microsoft.com/office/drawing/2014/main" id="{00000000-0008-0000-0500-000052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95" name="Text Box 1007">
          <a:extLst>
            <a:ext uri="{FF2B5EF4-FFF2-40B4-BE49-F238E27FC236}">
              <a16:creationId xmlns:a16="http://schemas.microsoft.com/office/drawing/2014/main" id="{00000000-0008-0000-0500-000053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96" name="Text Box 1008">
          <a:extLst>
            <a:ext uri="{FF2B5EF4-FFF2-40B4-BE49-F238E27FC236}">
              <a16:creationId xmlns:a16="http://schemas.microsoft.com/office/drawing/2014/main" id="{00000000-0008-0000-0500-000054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97" name="Text Box 1009">
          <a:extLst>
            <a:ext uri="{FF2B5EF4-FFF2-40B4-BE49-F238E27FC236}">
              <a16:creationId xmlns:a16="http://schemas.microsoft.com/office/drawing/2014/main" id="{00000000-0008-0000-0500-000055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598" name="Text Box 1010">
          <a:extLst>
            <a:ext uri="{FF2B5EF4-FFF2-40B4-BE49-F238E27FC236}">
              <a16:creationId xmlns:a16="http://schemas.microsoft.com/office/drawing/2014/main" id="{00000000-0008-0000-0500-000056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599" name="Text Box 1011">
          <a:extLst>
            <a:ext uri="{FF2B5EF4-FFF2-40B4-BE49-F238E27FC236}">
              <a16:creationId xmlns:a16="http://schemas.microsoft.com/office/drawing/2014/main" id="{00000000-0008-0000-0500-000057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600" name="Text Box 1012">
          <a:extLst>
            <a:ext uri="{FF2B5EF4-FFF2-40B4-BE49-F238E27FC236}">
              <a16:creationId xmlns:a16="http://schemas.microsoft.com/office/drawing/2014/main" id="{00000000-0008-0000-0500-000058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601" name="Text Box 1013">
          <a:extLst>
            <a:ext uri="{FF2B5EF4-FFF2-40B4-BE49-F238E27FC236}">
              <a16:creationId xmlns:a16="http://schemas.microsoft.com/office/drawing/2014/main" id="{00000000-0008-0000-0500-000059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602" name="Text Box 1014">
          <a:extLst>
            <a:ext uri="{FF2B5EF4-FFF2-40B4-BE49-F238E27FC236}">
              <a16:creationId xmlns:a16="http://schemas.microsoft.com/office/drawing/2014/main" id="{00000000-0008-0000-0500-00005A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603" name="Text Box 1015">
          <a:extLst>
            <a:ext uri="{FF2B5EF4-FFF2-40B4-BE49-F238E27FC236}">
              <a16:creationId xmlns:a16="http://schemas.microsoft.com/office/drawing/2014/main" id="{00000000-0008-0000-0500-00005B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604" name="Text Box 1016">
          <a:extLst>
            <a:ext uri="{FF2B5EF4-FFF2-40B4-BE49-F238E27FC236}">
              <a16:creationId xmlns:a16="http://schemas.microsoft.com/office/drawing/2014/main" id="{00000000-0008-0000-0500-00005C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605" name="Text Box 1017">
          <a:extLst>
            <a:ext uri="{FF2B5EF4-FFF2-40B4-BE49-F238E27FC236}">
              <a16:creationId xmlns:a16="http://schemas.microsoft.com/office/drawing/2014/main" id="{00000000-0008-0000-0500-00005D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606" name="Text Box 1018">
          <a:extLst>
            <a:ext uri="{FF2B5EF4-FFF2-40B4-BE49-F238E27FC236}">
              <a16:creationId xmlns:a16="http://schemas.microsoft.com/office/drawing/2014/main" id="{00000000-0008-0000-0500-00005E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607" name="Text Box 1019">
          <a:extLst>
            <a:ext uri="{FF2B5EF4-FFF2-40B4-BE49-F238E27FC236}">
              <a16:creationId xmlns:a16="http://schemas.microsoft.com/office/drawing/2014/main" id="{00000000-0008-0000-0500-00005F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608" name="Text Box 1020">
          <a:extLst>
            <a:ext uri="{FF2B5EF4-FFF2-40B4-BE49-F238E27FC236}">
              <a16:creationId xmlns:a16="http://schemas.microsoft.com/office/drawing/2014/main" id="{00000000-0008-0000-0500-000060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609" name="Text Box 1021">
          <a:extLst>
            <a:ext uri="{FF2B5EF4-FFF2-40B4-BE49-F238E27FC236}">
              <a16:creationId xmlns:a16="http://schemas.microsoft.com/office/drawing/2014/main" id="{00000000-0008-0000-0500-000061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610" name="Text Box 1022">
          <a:extLst>
            <a:ext uri="{FF2B5EF4-FFF2-40B4-BE49-F238E27FC236}">
              <a16:creationId xmlns:a16="http://schemas.microsoft.com/office/drawing/2014/main" id="{00000000-0008-0000-0500-000062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611" name="Text Box 1023">
          <a:extLst>
            <a:ext uri="{FF2B5EF4-FFF2-40B4-BE49-F238E27FC236}">
              <a16:creationId xmlns:a16="http://schemas.microsoft.com/office/drawing/2014/main" id="{00000000-0008-0000-0500-000063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612" name="Text Box 1024">
          <a:extLst>
            <a:ext uri="{FF2B5EF4-FFF2-40B4-BE49-F238E27FC236}">
              <a16:creationId xmlns:a16="http://schemas.microsoft.com/office/drawing/2014/main" id="{00000000-0008-0000-0500-000064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613" name="Text Box 1025">
          <a:extLst>
            <a:ext uri="{FF2B5EF4-FFF2-40B4-BE49-F238E27FC236}">
              <a16:creationId xmlns:a16="http://schemas.microsoft.com/office/drawing/2014/main" id="{00000000-0008-0000-0500-000065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614" name="Text Box 1026">
          <a:extLst>
            <a:ext uri="{FF2B5EF4-FFF2-40B4-BE49-F238E27FC236}">
              <a16:creationId xmlns:a16="http://schemas.microsoft.com/office/drawing/2014/main" id="{00000000-0008-0000-0500-00006602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615" name="Text Box 1027">
          <a:extLst>
            <a:ext uri="{FF2B5EF4-FFF2-40B4-BE49-F238E27FC236}">
              <a16:creationId xmlns:a16="http://schemas.microsoft.com/office/drawing/2014/main" id="{00000000-0008-0000-0500-000067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616" name="Text Box 1028">
          <a:extLst>
            <a:ext uri="{FF2B5EF4-FFF2-40B4-BE49-F238E27FC236}">
              <a16:creationId xmlns:a16="http://schemas.microsoft.com/office/drawing/2014/main" id="{00000000-0008-0000-0500-000068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617" name="Text Box 1029">
          <a:extLst>
            <a:ext uri="{FF2B5EF4-FFF2-40B4-BE49-F238E27FC236}">
              <a16:creationId xmlns:a16="http://schemas.microsoft.com/office/drawing/2014/main" id="{00000000-0008-0000-0500-000069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618" name="Text Box 1030">
          <a:extLst>
            <a:ext uri="{FF2B5EF4-FFF2-40B4-BE49-F238E27FC236}">
              <a16:creationId xmlns:a16="http://schemas.microsoft.com/office/drawing/2014/main" id="{00000000-0008-0000-0500-00006A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619" name="Text Box 1031">
          <a:extLst>
            <a:ext uri="{FF2B5EF4-FFF2-40B4-BE49-F238E27FC236}">
              <a16:creationId xmlns:a16="http://schemas.microsoft.com/office/drawing/2014/main" id="{00000000-0008-0000-0500-00006B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620" name="Text Box 1032">
          <a:extLst>
            <a:ext uri="{FF2B5EF4-FFF2-40B4-BE49-F238E27FC236}">
              <a16:creationId xmlns:a16="http://schemas.microsoft.com/office/drawing/2014/main" id="{00000000-0008-0000-0500-00006C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621" name="Text Box 1033">
          <a:extLst>
            <a:ext uri="{FF2B5EF4-FFF2-40B4-BE49-F238E27FC236}">
              <a16:creationId xmlns:a16="http://schemas.microsoft.com/office/drawing/2014/main" id="{00000000-0008-0000-0500-00006D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622" name="Text Box 1034">
          <a:extLst>
            <a:ext uri="{FF2B5EF4-FFF2-40B4-BE49-F238E27FC236}">
              <a16:creationId xmlns:a16="http://schemas.microsoft.com/office/drawing/2014/main" id="{00000000-0008-0000-0500-00006E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623" name="Text Box 1035">
          <a:extLst>
            <a:ext uri="{FF2B5EF4-FFF2-40B4-BE49-F238E27FC236}">
              <a16:creationId xmlns:a16="http://schemas.microsoft.com/office/drawing/2014/main" id="{00000000-0008-0000-0500-00006F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624" name="Text Box 1036">
          <a:extLst>
            <a:ext uri="{FF2B5EF4-FFF2-40B4-BE49-F238E27FC236}">
              <a16:creationId xmlns:a16="http://schemas.microsoft.com/office/drawing/2014/main" id="{00000000-0008-0000-0500-000070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625" name="Text Box 1037">
          <a:extLst>
            <a:ext uri="{FF2B5EF4-FFF2-40B4-BE49-F238E27FC236}">
              <a16:creationId xmlns:a16="http://schemas.microsoft.com/office/drawing/2014/main" id="{00000000-0008-0000-0500-000071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626" name="Text Box 1038">
          <a:extLst>
            <a:ext uri="{FF2B5EF4-FFF2-40B4-BE49-F238E27FC236}">
              <a16:creationId xmlns:a16="http://schemas.microsoft.com/office/drawing/2014/main" id="{00000000-0008-0000-0500-00007202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627" name="Text Box 2">
          <a:extLst>
            <a:ext uri="{FF2B5EF4-FFF2-40B4-BE49-F238E27FC236}">
              <a16:creationId xmlns:a16="http://schemas.microsoft.com/office/drawing/2014/main" id="{00000000-0008-0000-0500-000073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28" name="Text Box 3">
          <a:extLst>
            <a:ext uri="{FF2B5EF4-FFF2-40B4-BE49-F238E27FC236}">
              <a16:creationId xmlns:a16="http://schemas.microsoft.com/office/drawing/2014/main" id="{00000000-0008-0000-0500-000074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29" name="Text Box 4">
          <a:extLst>
            <a:ext uri="{FF2B5EF4-FFF2-40B4-BE49-F238E27FC236}">
              <a16:creationId xmlns:a16="http://schemas.microsoft.com/office/drawing/2014/main" id="{00000000-0008-0000-0500-000075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30" name="Text Box 5">
          <a:extLst>
            <a:ext uri="{FF2B5EF4-FFF2-40B4-BE49-F238E27FC236}">
              <a16:creationId xmlns:a16="http://schemas.microsoft.com/office/drawing/2014/main" id="{00000000-0008-0000-0500-000076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31" name="Text Box 6">
          <a:extLst>
            <a:ext uri="{FF2B5EF4-FFF2-40B4-BE49-F238E27FC236}">
              <a16:creationId xmlns:a16="http://schemas.microsoft.com/office/drawing/2014/main" id="{00000000-0008-0000-0500-000077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32" name="Text Box 7">
          <a:extLst>
            <a:ext uri="{FF2B5EF4-FFF2-40B4-BE49-F238E27FC236}">
              <a16:creationId xmlns:a16="http://schemas.microsoft.com/office/drawing/2014/main" id="{00000000-0008-0000-0500-000078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33" name="Text Box 8">
          <a:extLst>
            <a:ext uri="{FF2B5EF4-FFF2-40B4-BE49-F238E27FC236}">
              <a16:creationId xmlns:a16="http://schemas.microsoft.com/office/drawing/2014/main" id="{00000000-0008-0000-0500-000079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34" name="Text Box 65">
          <a:extLst>
            <a:ext uri="{FF2B5EF4-FFF2-40B4-BE49-F238E27FC236}">
              <a16:creationId xmlns:a16="http://schemas.microsoft.com/office/drawing/2014/main" id="{00000000-0008-0000-0500-00007A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635" name="Text Box 66">
          <a:extLst>
            <a:ext uri="{FF2B5EF4-FFF2-40B4-BE49-F238E27FC236}">
              <a16:creationId xmlns:a16="http://schemas.microsoft.com/office/drawing/2014/main" id="{00000000-0008-0000-0500-00007B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36" name="Text Box 67">
          <a:extLst>
            <a:ext uri="{FF2B5EF4-FFF2-40B4-BE49-F238E27FC236}">
              <a16:creationId xmlns:a16="http://schemas.microsoft.com/office/drawing/2014/main" id="{00000000-0008-0000-0500-00007C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37" name="Text Box 68">
          <a:extLst>
            <a:ext uri="{FF2B5EF4-FFF2-40B4-BE49-F238E27FC236}">
              <a16:creationId xmlns:a16="http://schemas.microsoft.com/office/drawing/2014/main" id="{00000000-0008-0000-0500-00007D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38" name="Text Box 69">
          <a:extLst>
            <a:ext uri="{FF2B5EF4-FFF2-40B4-BE49-F238E27FC236}">
              <a16:creationId xmlns:a16="http://schemas.microsoft.com/office/drawing/2014/main" id="{00000000-0008-0000-0500-00007E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39" name="Text Box 70">
          <a:extLst>
            <a:ext uri="{FF2B5EF4-FFF2-40B4-BE49-F238E27FC236}">
              <a16:creationId xmlns:a16="http://schemas.microsoft.com/office/drawing/2014/main" id="{00000000-0008-0000-0500-00007F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40" name="Text Box 71">
          <a:extLst>
            <a:ext uri="{FF2B5EF4-FFF2-40B4-BE49-F238E27FC236}">
              <a16:creationId xmlns:a16="http://schemas.microsoft.com/office/drawing/2014/main" id="{00000000-0008-0000-0500-000080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41" name="Text Box 72">
          <a:extLst>
            <a:ext uri="{FF2B5EF4-FFF2-40B4-BE49-F238E27FC236}">
              <a16:creationId xmlns:a16="http://schemas.microsoft.com/office/drawing/2014/main" id="{00000000-0008-0000-0500-000081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42" name="Text Box 163">
          <a:extLst>
            <a:ext uri="{FF2B5EF4-FFF2-40B4-BE49-F238E27FC236}">
              <a16:creationId xmlns:a16="http://schemas.microsoft.com/office/drawing/2014/main" id="{00000000-0008-0000-0500-000082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643" name="Text Box 164">
          <a:extLst>
            <a:ext uri="{FF2B5EF4-FFF2-40B4-BE49-F238E27FC236}">
              <a16:creationId xmlns:a16="http://schemas.microsoft.com/office/drawing/2014/main" id="{00000000-0008-0000-0500-000083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44" name="Text Box 165">
          <a:extLst>
            <a:ext uri="{FF2B5EF4-FFF2-40B4-BE49-F238E27FC236}">
              <a16:creationId xmlns:a16="http://schemas.microsoft.com/office/drawing/2014/main" id="{00000000-0008-0000-0500-000084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45" name="Text Box 166">
          <a:extLst>
            <a:ext uri="{FF2B5EF4-FFF2-40B4-BE49-F238E27FC236}">
              <a16:creationId xmlns:a16="http://schemas.microsoft.com/office/drawing/2014/main" id="{00000000-0008-0000-0500-000085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46" name="Text Box 167">
          <a:extLst>
            <a:ext uri="{FF2B5EF4-FFF2-40B4-BE49-F238E27FC236}">
              <a16:creationId xmlns:a16="http://schemas.microsoft.com/office/drawing/2014/main" id="{00000000-0008-0000-0500-000086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47" name="Text Box 168">
          <a:extLst>
            <a:ext uri="{FF2B5EF4-FFF2-40B4-BE49-F238E27FC236}">
              <a16:creationId xmlns:a16="http://schemas.microsoft.com/office/drawing/2014/main" id="{00000000-0008-0000-0500-000087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48" name="Text Box 169">
          <a:extLst>
            <a:ext uri="{FF2B5EF4-FFF2-40B4-BE49-F238E27FC236}">
              <a16:creationId xmlns:a16="http://schemas.microsoft.com/office/drawing/2014/main" id="{00000000-0008-0000-0500-000088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49" name="Text Box 170">
          <a:extLst>
            <a:ext uri="{FF2B5EF4-FFF2-40B4-BE49-F238E27FC236}">
              <a16:creationId xmlns:a16="http://schemas.microsoft.com/office/drawing/2014/main" id="{00000000-0008-0000-0500-000089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50" name="Text Box 227">
          <a:extLst>
            <a:ext uri="{FF2B5EF4-FFF2-40B4-BE49-F238E27FC236}">
              <a16:creationId xmlns:a16="http://schemas.microsoft.com/office/drawing/2014/main" id="{00000000-0008-0000-0500-00008A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651" name="Text Box 228">
          <a:extLst>
            <a:ext uri="{FF2B5EF4-FFF2-40B4-BE49-F238E27FC236}">
              <a16:creationId xmlns:a16="http://schemas.microsoft.com/office/drawing/2014/main" id="{00000000-0008-0000-0500-00008B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52" name="Text Box 229">
          <a:extLst>
            <a:ext uri="{FF2B5EF4-FFF2-40B4-BE49-F238E27FC236}">
              <a16:creationId xmlns:a16="http://schemas.microsoft.com/office/drawing/2014/main" id="{00000000-0008-0000-0500-00008C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53" name="Text Box 230">
          <a:extLst>
            <a:ext uri="{FF2B5EF4-FFF2-40B4-BE49-F238E27FC236}">
              <a16:creationId xmlns:a16="http://schemas.microsoft.com/office/drawing/2014/main" id="{00000000-0008-0000-0500-00008D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54" name="Text Box 231">
          <a:extLst>
            <a:ext uri="{FF2B5EF4-FFF2-40B4-BE49-F238E27FC236}">
              <a16:creationId xmlns:a16="http://schemas.microsoft.com/office/drawing/2014/main" id="{00000000-0008-0000-0500-00008E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55" name="Text Box 232">
          <a:extLst>
            <a:ext uri="{FF2B5EF4-FFF2-40B4-BE49-F238E27FC236}">
              <a16:creationId xmlns:a16="http://schemas.microsoft.com/office/drawing/2014/main" id="{00000000-0008-0000-0500-00008F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56" name="Text Box 233">
          <a:extLst>
            <a:ext uri="{FF2B5EF4-FFF2-40B4-BE49-F238E27FC236}">
              <a16:creationId xmlns:a16="http://schemas.microsoft.com/office/drawing/2014/main" id="{00000000-0008-0000-0500-000090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57" name="Text Box 234">
          <a:extLst>
            <a:ext uri="{FF2B5EF4-FFF2-40B4-BE49-F238E27FC236}">
              <a16:creationId xmlns:a16="http://schemas.microsoft.com/office/drawing/2014/main" id="{00000000-0008-0000-0500-000091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58" name="Text Box 325">
          <a:extLst>
            <a:ext uri="{FF2B5EF4-FFF2-40B4-BE49-F238E27FC236}">
              <a16:creationId xmlns:a16="http://schemas.microsoft.com/office/drawing/2014/main" id="{00000000-0008-0000-0500-000092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659" name="Text Box 326">
          <a:extLst>
            <a:ext uri="{FF2B5EF4-FFF2-40B4-BE49-F238E27FC236}">
              <a16:creationId xmlns:a16="http://schemas.microsoft.com/office/drawing/2014/main" id="{00000000-0008-0000-0500-000093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60" name="Text Box 327">
          <a:extLst>
            <a:ext uri="{FF2B5EF4-FFF2-40B4-BE49-F238E27FC236}">
              <a16:creationId xmlns:a16="http://schemas.microsoft.com/office/drawing/2014/main" id="{00000000-0008-0000-0500-000094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61" name="Text Box 328">
          <a:extLst>
            <a:ext uri="{FF2B5EF4-FFF2-40B4-BE49-F238E27FC236}">
              <a16:creationId xmlns:a16="http://schemas.microsoft.com/office/drawing/2014/main" id="{00000000-0008-0000-0500-000095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62" name="Text Box 329">
          <a:extLst>
            <a:ext uri="{FF2B5EF4-FFF2-40B4-BE49-F238E27FC236}">
              <a16:creationId xmlns:a16="http://schemas.microsoft.com/office/drawing/2014/main" id="{00000000-0008-0000-0500-000096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63" name="Text Box 330">
          <a:extLst>
            <a:ext uri="{FF2B5EF4-FFF2-40B4-BE49-F238E27FC236}">
              <a16:creationId xmlns:a16="http://schemas.microsoft.com/office/drawing/2014/main" id="{00000000-0008-0000-0500-000097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64" name="Text Box 331">
          <a:extLst>
            <a:ext uri="{FF2B5EF4-FFF2-40B4-BE49-F238E27FC236}">
              <a16:creationId xmlns:a16="http://schemas.microsoft.com/office/drawing/2014/main" id="{00000000-0008-0000-0500-000098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65" name="Text Box 332">
          <a:extLst>
            <a:ext uri="{FF2B5EF4-FFF2-40B4-BE49-F238E27FC236}">
              <a16:creationId xmlns:a16="http://schemas.microsoft.com/office/drawing/2014/main" id="{00000000-0008-0000-0500-000099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66" name="Text Box 389">
          <a:extLst>
            <a:ext uri="{FF2B5EF4-FFF2-40B4-BE49-F238E27FC236}">
              <a16:creationId xmlns:a16="http://schemas.microsoft.com/office/drawing/2014/main" id="{00000000-0008-0000-0500-00009A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667" name="Text Box 390">
          <a:extLst>
            <a:ext uri="{FF2B5EF4-FFF2-40B4-BE49-F238E27FC236}">
              <a16:creationId xmlns:a16="http://schemas.microsoft.com/office/drawing/2014/main" id="{00000000-0008-0000-0500-00009B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68" name="Text Box 391">
          <a:extLst>
            <a:ext uri="{FF2B5EF4-FFF2-40B4-BE49-F238E27FC236}">
              <a16:creationId xmlns:a16="http://schemas.microsoft.com/office/drawing/2014/main" id="{00000000-0008-0000-0500-00009C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69" name="Text Box 392">
          <a:extLst>
            <a:ext uri="{FF2B5EF4-FFF2-40B4-BE49-F238E27FC236}">
              <a16:creationId xmlns:a16="http://schemas.microsoft.com/office/drawing/2014/main" id="{00000000-0008-0000-0500-00009D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70" name="Text Box 393">
          <a:extLst>
            <a:ext uri="{FF2B5EF4-FFF2-40B4-BE49-F238E27FC236}">
              <a16:creationId xmlns:a16="http://schemas.microsoft.com/office/drawing/2014/main" id="{00000000-0008-0000-0500-00009E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71" name="Text Box 394">
          <a:extLst>
            <a:ext uri="{FF2B5EF4-FFF2-40B4-BE49-F238E27FC236}">
              <a16:creationId xmlns:a16="http://schemas.microsoft.com/office/drawing/2014/main" id="{00000000-0008-0000-0500-00009F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72" name="Text Box 395">
          <a:extLst>
            <a:ext uri="{FF2B5EF4-FFF2-40B4-BE49-F238E27FC236}">
              <a16:creationId xmlns:a16="http://schemas.microsoft.com/office/drawing/2014/main" id="{00000000-0008-0000-0500-0000A0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73" name="Text Box 396">
          <a:extLst>
            <a:ext uri="{FF2B5EF4-FFF2-40B4-BE49-F238E27FC236}">
              <a16:creationId xmlns:a16="http://schemas.microsoft.com/office/drawing/2014/main" id="{00000000-0008-0000-0500-0000A1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74" name="Text Box 487">
          <a:extLst>
            <a:ext uri="{FF2B5EF4-FFF2-40B4-BE49-F238E27FC236}">
              <a16:creationId xmlns:a16="http://schemas.microsoft.com/office/drawing/2014/main" id="{00000000-0008-0000-0500-0000A2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675" name="Text Box 488">
          <a:extLst>
            <a:ext uri="{FF2B5EF4-FFF2-40B4-BE49-F238E27FC236}">
              <a16:creationId xmlns:a16="http://schemas.microsoft.com/office/drawing/2014/main" id="{00000000-0008-0000-0500-0000A3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76" name="Text Box 489">
          <a:extLst>
            <a:ext uri="{FF2B5EF4-FFF2-40B4-BE49-F238E27FC236}">
              <a16:creationId xmlns:a16="http://schemas.microsoft.com/office/drawing/2014/main" id="{00000000-0008-0000-0500-0000A4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77" name="Text Box 490">
          <a:extLst>
            <a:ext uri="{FF2B5EF4-FFF2-40B4-BE49-F238E27FC236}">
              <a16:creationId xmlns:a16="http://schemas.microsoft.com/office/drawing/2014/main" id="{00000000-0008-0000-0500-0000A5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78" name="Text Box 491">
          <a:extLst>
            <a:ext uri="{FF2B5EF4-FFF2-40B4-BE49-F238E27FC236}">
              <a16:creationId xmlns:a16="http://schemas.microsoft.com/office/drawing/2014/main" id="{00000000-0008-0000-0500-0000A6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79" name="Text Box 492">
          <a:extLst>
            <a:ext uri="{FF2B5EF4-FFF2-40B4-BE49-F238E27FC236}">
              <a16:creationId xmlns:a16="http://schemas.microsoft.com/office/drawing/2014/main" id="{00000000-0008-0000-0500-0000A7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80" name="Text Box 493">
          <a:extLst>
            <a:ext uri="{FF2B5EF4-FFF2-40B4-BE49-F238E27FC236}">
              <a16:creationId xmlns:a16="http://schemas.microsoft.com/office/drawing/2014/main" id="{00000000-0008-0000-0500-0000A8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81" name="Text Box 494">
          <a:extLst>
            <a:ext uri="{FF2B5EF4-FFF2-40B4-BE49-F238E27FC236}">
              <a16:creationId xmlns:a16="http://schemas.microsoft.com/office/drawing/2014/main" id="{00000000-0008-0000-0500-0000A9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82" name="Text Box 551">
          <a:extLst>
            <a:ext uri="{FF2B5EF4-FFF2-40B4-BE49-F238E27FC236}">
              <a16:creationId xmlns:a16="http://schemas.microsoft.com/office/drawing/2014/main" id="{00000000-0008-0000-0500-0000AA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683" name="Text Box 552">
          <a:extLst>
            <a:ext uri="{FF2B5EF4-FFF2-40B4-BE49-F238E27FC236}">
              <a16:creationId xmlns:a16="http://schemas.microsoft.com/office/drawing/2014/main" id="{00000000-0008-0000-0500-0000AB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84" name="Text Box 553">
          <a:extLst>
            <a:ext uri="{FF2B5EF4-FFF2-40B4-BE49-F238E27FC236}">
              <a16:creationId xmlns:a16="http://schemas.microsoft.com/office/drawing/2014/main" id="{00000000-0008-0000-0500-0000AC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85" name="Text Box 554">
          <a:extLst>
            <a:ext uri="{FF2B5EF4-FFF2-40B4-BE49-F238E27FC236}">
              <a16:creationId xmlns:a16="http://schemas.microsoft.com/office/drawing/2014/main" id="{00000000-0008-0000-0500-0000AD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86" name="Text Box 555">
          <a:extLst>
            <a:ext uri="{FF2B5EF4-FFF2-40B4-BE49-F238E27FC236}">
              <a16:creationId xmlns:a16="http://schemas.microsoft.com/office/drawing/2014/main" id="{00000000-0008-0000-0500-0000AE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87" name="Text Box 556">
          <a:extLst>
            <a:ext uri="{FF2B5EF4-FFF2-40B4-BE49-F238E27FC236}">
              <a16:creationId xmlns:a16="http://schemas.microsoft.com/office/drawing/2014/main" id="{00000000-0008-0000-0500-0000AF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88" name="Text Box 557">
          <a:extLst>
            <a:ext uri="{FF2B5EF4-FFF2-40B4-BE49-F238E27FC236}">
              <a16:creationId xmlns:a16="http://schemas.microsoft.com/office/drawing/2014/main" id="{00000000-0008-0000-0500-0000B0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89" name="Text Box 558">
          <a:extLst>
            <a:ext uri="{FF2B5EF4-FFF2-40B4-BE49-F238E27FC236}">
              <a16:creationId xmlns:a16="http://schemas.microsoft.com/office/drawing/2014/main" id="{00000000-0008-0000-0500-0000B1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90" name="Text Box 713">
          <a:extLst>
            <a:ext uri="{FF2B5EF4-FFF2-40B4-BE49-F238E27FC236}">
              <a16:creationId xmlns:a16="http://schemas.microsoft.com/office/drawing/2014/main" id="{00000000-0008-0000-0500-0000B2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691" name="Text Box 714">
          <a:extLst>
            <a:ext uri="{FF2B5EF4-FFF2-40B4-BE49-F238E27FC236}">
              <a16:creationId xmlns:a16="http://schemas.microsoft.com/office/drawing/2014/main" id="{00000000-0008-0000-0500-0000B3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92" name="Text Box 715">
          <a:extLst>
            <a:ext uri="{FF2B5EF4-FFF2-40B4-BE49-F238E27FC236}">
              <a16:creationId xmlns:a16="http://schemas.microsoft.com/office/drawing/2014/main" id="{00000000-0008-0000-0500-0000B4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93" name="Text Box 716">
          <a:extLst>
            <a:ext uri="{FF2B5EF4-FFF2-40B4-BE49-F238E27FC236}">
              <a16:creationId xmlns:a16="http://schemas.microsoft.com/office/drawing/2014/main" id="{00000000-0008-0000-0500-0000B5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94" name="Text Box 717">
          <a:extLst>
            <a:ext uri="{FF2B5EF4-FFF2-40B4-BE49-F238E27FC236}">
              <a16:creationId xmlns:a16="http://schemas.microsoft.com/office/drawing/2014/main" id="{00000000-0008-0000-0500-0000B6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95" name="Text Box 718">
          <a:extLst>
            <a:ext uri="{FF2B5EF4-FFF2-40B4-BE49-F238E27FC236}">
              <a16:creationId xmlns:a16="http://schemas.microsoft.com/office/drawing/2014/main" id="{00000000-0008-0000-0500-0000B7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96" name="Text Box 719">
          <a:extLst>
            <a:ext uri="{FF2B5EF4-FFF2-40B4-BE49-F238E27FC236}">
              <a16:creationId xmlns:a16="http://schemas.microsoft.com/office/drawing/2014/main" id="{00000000-0008-0000-0500-0000B8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97" name="Text Box 720">
          <a:extLst>
            <a:ext uri="{FF2B5EF4-FFF2-40B4-BE49-F238E27FC236}">
              <a16:creationId xmlns:a16="http://schemas.microsoft.com/office/drawing/2014/main" id="{00000000-0008-0000-0500-0000B9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698" name="Text Box 777">
          <a:extLst>
            <a:ext uri="{FF2B5EF4-FFF2-40B4-BE49-F238E27FC236}">
              <a16:creationId xmlns:a16="http://schemas.microsoft.com/office/drawing/2014/main" id="{00000000-0008-0000-0500-0000BA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699" name="Text Box 778">
          <a:extLst>
            <a:ext uri="{FF2B5EF4-FFF2-40B4-BE49-F238E27FC236}">
              <a16:creationId xmlns:a16="http://schemas.microsoft.com/office/drawing/2014/main" id="{00000000-0008-0000-0500-0000BB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700" name="Text Box 779">
          <a:extLst>
            <a:ext uri="{FF2B5EF4-FFF2-40B4-BE49-F238E27FC236}">
              <a16:creationId xmlns:a16="http://schemas.microsoft.com/office/drawing/2014/main" id="{00000000-0008-0000-0500-0000BC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701" name="Text Box 780">
          <a:extLst>
            <a:ext uri="{FF2B5EF4-FFF2-40B4-BE49-F238E27FC236}">
              <a16:creationId xmlns:a16="http://schemas.microsoft.com/office/drawing/2014/main" id="{00000000-0008-0000-0500-0000BD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702" name="Text Box 781">
          <a:extLst>
            <a:ext uri="{FF2B5EF4-FFF2-40B4-BE49-F238E27FC236}">
              <a16:creationId xmlns:a16="http://schemas.microsoft.com/office/drawing/2014/main" id="{00000000-0008-0000-0500-0000BE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703" name="Text Box 782">
          <a:extLst>
            <a:ext uri="{FF2B5EF4-FFF2-40B4-BE49-F238E27FC236}">
              <a16:creationId xmlns:a16="http://schemas.microsoft.com/office/drawing/2014/main" id="{00000000-0008-0000-0500-0000BF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704" name="Text Box 783">
          <a:extLst>
            <a:ext uri="{FF2B5EF4-FFF2-40B4-BE49-F238E27FC236}">
              <a16:creationId xmlns:a16="http://schemas.microsoft.com/office/drawing/2014/main" id="{00000000-0008-0000-0500-0000C0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705" name="Text Box 784">
          <a:extLst>
            <a:ext uri="{FF2B5EF4-FFF2-40B4-BE49-F238E27FC236}">
              <a16:creationId xmlns:a16="http://schemas.microsoft.com/office/drawing/2014/main" id="{00000000-0008-0000-0500-0000C1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06" name="Text Box 959">
          <a:extLst>
            <a:ext uri="{FF2B5EF4-FFF2-40B4-BE49-F238E27FC236}">
              <a16:creationId xmlns:a16="http://schemas.microsoft.com/office/drawing/2014/main" id="{00000000-0008-0000-0500-0000C2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07" name="Text Box 960">
          <a:extLst>
            <a:ext uri="{FF2B5EF4-FFF2-40B4-BE49-F238E27FC236}">
              <a16:creationId xmlns:a16="http://schemas.microsoft.com/office/drawing/2014/main" id="{00000000-0008-0000-0500-0000C3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08" name="Text Box 969">
          <a:extLst>
            <a:ext uri="{FF2B5EF4-FFF2-40B4-BE49-F238E27FC236}">
              <a16:creationId xmlns:a16="http://schemas.microsoft.com/office/drawing/2014/main" id="{00000000-0008-0000-0500-0000C4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09" name="Text Box 970">
          <a:extLst>
            <a:ext uri="{FF2B5EF4-FFF2-40B4-BE49-F238E27FC236}">
              <a16:creationId xmlns:a16="http://schemas.microsoft.com/office/drawing/2014/main" id="{00000000-0008-0000-0500-0000C5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10" name="Text Box 971">
          <a:extLst>
            <a:ext uri="{FF2B5EF4-FFF2-40B4-BE49-F238E27FC236}">
              <a16:creationId xmlns:a16="http://schemas.microsoft.com/office/drawing/2014/main" id="{00000000-0008-0000-0500-0000C6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11" name="Text Box 972">
          <a:extLst>
            <a:ext uri="{FF2B5EF4-FFF2-40B4-BE49-F238E27FC236}">
              <a16:creationId xmlns:a16="http://schemas.microsoft.com/office/drawing/2014/main" id="{00000000-0008-0000-0500-0000C7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12" name="Text Box 973">
          <a:extLst>
            <a:ext uri="{FF2B5EF4-FFF2-40B4-BE49-F238E27FC236}">
              <a16:creationId xmlns:a16="http://schemas.microsoft.com/office/drawing/2014/main" id="{00000000-0008-0000-0500-0000C8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13" name="Text Box 974">
          <a:extLst>
            <a:ext uri="{FF2B5EF4-FFF2-40B4-BE49-F238E27FC236}">
              <a16:creationId xmlns:a16="http://schemas.microsoft.com/office/drawing/2014/main" id="{00000000-0008-0000-0500-0000C9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14" name="Text Box 975">
          <a:extLst>
            <a:ext uri="{FF2B5EF4-FFF2-40B4-BE49-F238E27FC236}">
              <a16:creationId xmlns:a16="http://schemas.microsoft.com/office/drawing/2014/main" id="{00000000-0008-0000-0500-0000CA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15" name="Text Box 976">
          <a:extLst>
            <a:ext uri="{FF2B5EF4-FFF2-40B4-BE49-F238E27FC236}">
              <a16:creationId xmlns:a16="http://schemas.microsoft.com/office/drawing/2014/main" id="{00000000-0008-0000-0500-0000CB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16" name="Text Box 977">
          <a:extLst>
            <a:ext uri="{FF2B5EF4-FFF2-40B4-BE49-F238E27FC236}">
              <a16:creationId xmlns:a16="http://schemas.microsoft.com/office/drawing/2014/main" id="{00000000-0008-0000-0500-0000CC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17" name="Text Box 978">
          <a:extLst>
            <a:ext uri="{FF2B5EF4-FFF2-40B4-BE49-F238E27FC236}">
              <a16:creationId xmlns:a16="http://schemas.microsoft.com/office/drawing/2014/main" id="{00000000-0008-0000-0500-0000CD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18" name="Text Box 979">
          <a:extLst>
            <a:ext uri="{FF2B5EF4-FFF2-40B4-BE49-F238E27FC236}">
              <a16:creationId xmlns:a16="http://schemas.microsoft.com/office/drawing/2014/main" id="{00000000-0008-0000-0500-0000CE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19" name="Text Box 980">
          <a:extLst>
            <a:ext uri="{FF2B5EF4-FFF2-40B4-BE49-F238E27FC236}">
              <a16:creationId xmlns:a16="http://schemas.microsoft.com/office/drawing/2014/main" id="{00000000-0008-0000-0500-0000CF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720" name="Text Box 981">
          <a:extLst>
            <a:ext uri="{FF2B5EF4-FFF2-40B4-BE49-F238E27FC236}">
              <a16:creationId xmlns:a16="http://schemas.microsoft.com/office/drawing/2014/main" id="{00000000-0008-0000-0500-0000D0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21" name="Text Box 982">
          <a:extLst>
            <a:ext uri="{FF2B5EF4-FFF2-40B4-BE49-F238E27FC236}">
              <a16:creationId xmlns:a16="http://schemas.microsoft.com/office/drawing/2014/main" id="{00000000-0008-0000-0500-0000D1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22" name="Text Box 983">
          <a:extLst>
            <a:ext uri="{FF2B5EF4-FFF2-40B4-BE49-F238E27FC236}">
              <a16:creationId xmlns:a16="http://schemas.microsoft.com/office/drawing/2014/main" id="{00000000-0008-0000-0500-0000D2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23" name="Text Box 984">
          <a:extLst>
            <a:ext uri="{FF2B5EF4-FFF2-40B4-BE49-F238E27FC236}">
              <a16:creationId xmlns:a16="http://schemas.microsoft.com/office/drawing/2014/main" id="{00000000-0008-0000-0500-0000D3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24" name="Text Box 985">
          <a:extLst>
            <a:ext uri="{FF2B5EF4-FFF2-40B4-BE49-F238E27FC236}">
              <a16:creationId xmlns:a16="http://schemas.microsoft.com/office/drawing/2014/main" id="{00000000-0008-0000-0500-0000D4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725" name="Text Box 986">
          <a:extLst>
            <a:ext uri="{FF2B5EF4-FFF2-40B4-BE49-F238E27FC236}">
              <a16:creationId xmlns:a16="http://schemas.microsoft.com/office/drawing/2014/main" id="{00000000-0008-0000-0500-0000D5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26" name="Text Box 987">
          <a:extLst>
            <a:ext uri="{FF2B5EF4-FFF2-40B4-BE49-F238E27FC236}">
              <a16:creationId xmlns:a16="http://schemas.microsoft.com/office/drawing/2014/main" id="{00000000-0008-0000-0500-0000D6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27" name="Text Box 988">
          <a:extLst>
            <a:ext uri="{FF2B5EF4-FFF2-40B4-BE49-F238E27FC236}">
              <a16:creationId xmlns:a16="http://schemas.microsoft.com/office/drawing/2014/main" id="{00000000-0008-0000-0500-0000D7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28" name="Text Box 989">
          <a:extLst>
            <a:ext uri="{FF2B5EF4-FFF2-40B4-BE49-F238E27FC236}">
              <a16:creationId xmlns:a16="http://schemas.microsoft.com/office/drawing/2014/main" id="{00000000-0008-0000-0500-0000D8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29" name="Text Box 990">
          <a:extLst>
            <a:ext uri="{FF2B5EF4-FFF2-40B4-BE49-F238E27FC236}">
              <a16:creationId xmlns:a16="http://schemas.microsoft.com/office/drawing/2014/main" id="{00000000-0008-0000-0500-0000D9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730" name="Text Box 991">
          <a:extLst>
            <a:ext uri="{FF2B5EF4-FFF2-40B4-BE49-F238E27FC236}">
              <a16:creationId xmlns:a16="http://schemas.microsoft.com/office/drawing/2014/main" id="{00000000-0008-0000-0500-0000DA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31" name="Text Box 992">
          <a:extLst>
            <a:ext uri="{FF2B5EF4-FFF2-40B4-BE49-F238E27FC236}">
              <a16:creationId xmlns:a16="http://schemas.microsoft.com/office/drawing/2014/main" id="{00000000-0008-0000-0500-0000DB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32" name="Text Box 993">
          <a:extLst>
            <a:ext uri="{FF2B5EF4-FFF2-40B4-BE49-F238E27FC236}">
              <a16:creationId xmlns:a16="http://schemas.microsoft.com/office/drawing/2014/main" id="{00000000-0008-0000-0500-0000DC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33" name="Text Box 994">
          <a:extLst>
            <a:ext uri="{FF2B5EF4-FFF2-40B4-BE49-F238E27FC236}">
              <a16:creationId xmlns:a16="http://schemas.microsoft.com/office/drawing/2014/main" id="{00000000-0008-0000-0500-0000DD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34" name="Text Box 995">
          <a:extLst>
            <a:ext uri="{FF2B5EF4-FFF2-40B4-BE49-F238E27FC236}">
              <a16:creationId xmlns:a16="http://schemas.microsoft.com/office/drawing/2014/main" id="{00000000-0008-0000-0500-0000DE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735" name="Text Box 996">
          <a:extLst>
            <a:ext uri="{FF2B5EF4-FFF2-40B4-BE49-F238E27FC236}">
              <a16:creationId xmlns:a16="http://schemas.microsoft.com/office/drawing/2014/main" id="{00000000-0008-0000-0500-0000DF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36" name="Text Box 997">
          <a:extLst>
            <a:ext uri="{FF2B5EF4-FFF2-40B4-BE49-F238E27FC236}">
              <a16:creationId xmlns:a16="http://schemas.microsoft.com/office/drawing/2014/main" id="{00000000-0008-0000-0500-0000E0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37" name="Text Box 998">
          <a:extLst>
            <a:ext uri="{FF2B5EF4-FFF2-40B4-BE49-F238E27FC236}">
              <a16:creationId xmlns:a16="http://schemas.microsoft.com/office/drawing/2014/main" id="{00000000-0008-0000-0500-0000E1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38" name="Text Box 999">
          <a:extLst>
            <a:ext uri="{FF2B5EF4-FFF2-40B4-BE49-F238E27FC236}">
              <a16:creationId xmlns:a16="http://schemas.microsoft.com/office/drawing/2014/main" id="{00000000-0008-0000-0500-0000E2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39" name="Text Box 1000">
          <a:extLst>
            <a:ext uri="{FF2B5EF4-FFF2-40B4-BE49-F238E27FC236}">
              <a16:creationId xmlns:a16="http://schemas.microsoft.com/office/drawing/2014/main" id="{00000000-0008-0000-0500-0000E3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740" name="Text Box 1001">
          <a:extLst>
            <a:ext uri="{FF2B5EF4-FFF2-40B4-BE49-F238E27FC236}">
              <a16:creationId xmlns:a16="http://schemas.microsoft.com/office/drawing/2014/main" id="{00000000-0008-0000-0500-0000E4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41" name="Text Box 1002">
          <a:extLst>
            <a:ext uri="{FF2B5EF4-FFF2-40B4-BE49-F238E27FC236}">
              <a16:creationId xmlns:a16="http://schemas.microsoft.com/office/drawing/2014/main" id="{00000000-0008-0000-0500-0000E5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42" name="Text Box 1003">
          <a:extLst>
            <a:ext uri="{FF2B5EF4-FFF2-40B4-BE49-F238E27FC236}">
              <a16:creationId xmlns:a16="http://schemas.microsoft.com/office/drawing/2014/main" id="{00000000-0008-0000-0500-0000E6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43" name="Text Box 1004">
          <a:extLst>
            <a:ext uri="{FF2B5EF4-FFF2-40B4-BE49-F238E27FC236}">
              <a16:creationId xmlns:a16="http://schemas.microsoft.com/office/drawing/2014/main" id="{00000000-0008-0000-0500-0000E7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44" name="Text Box 1005">
          <a:extLst>
            <a:ext uri="{FF2B5EF4-FFF2-40B4-BE49-F238E27FC236}">
              <a16:creationId xmlns:a16="http://schemas.microsoft.com/office/drawing/2014/main" id="{00000000-0008-0000-0500-0000E8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745" name="Text Box 1006">
          <a:extLst>
            <a:ext uri="{FF2B5EF4-FFF2-40B4-BE49-F238E27FC236}">
              <a16:creationId xmlns:a16="http://schemas.microsoft.com/office/drawing/2014/main" id="{00000000-0008-0000-0500-0000E9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46" name="Text Box 1007">
          <a:extLst>
            <a:ext uri="{FF2B5EF4-FFF2-40B4-BE49-F238E27FC236}">
              <a16:creationId xmlns:a16="http://schemas.microsoft.com/office/drawing/2014/main" id="{00000000-0008-0000-0500-0000EA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47" name="Text Box 1008">
          <a:extLst>
            <a:ext uri="{FF2B5EF4-FFF2-40B4-BE49-F238E27FC236}">
              <a16:creationId xmlns:a16="http://schemas.microsoft.com/office/drawing/2014/main" id="{00000000-0008-0000-0500-0000EB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48" name="Text Box 1009">
          <a:extLst>
            <a:ext uri="{FF2B5EF4-FFF2-40B4-BE49-F238E27FC236}">
              <a16:creationId xmlns:a16="http://schemas.microsoft.com/office/drawing/2014/main" id="{00000000-0008-0000-0500-0000EC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49" name="Text Box 1010">
          <a:extLst>
            <a:ext uri="{FF2B5EF4-FFF2-40B4-BE49-F238E27FC236}">
              <a16:creationId xmlns:a16="http://schemas.microsoft.com/office/drawing/2014/main" id="{00000000-0008-0000-0500-0000ED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750" name="Text Box 1011">
          <a:extLst>
            <a:ext uri="{FF2B5EF4-FFF2-40B4-BE49-F238E27FC236}">
              <a16:creationId xmlns:a16="http://schemas.microsoft.com/office/drawing/2014/main" id="{00000000-0008-0000-0500-0000EE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51" name="Text Box 1012">
          <a:extLst>
            <a:ext uri="{FF2B5EF4-FFF2-40B4-BE49-F238E27FC236}">
              <a16:creationId xmlns:a16="http://schemas.microsoft.com/office/drawing/2014/main" id="{00000000-0008-0000-0500-0000EF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52" name="Text Box 1013">
          <a:extLst>
            <a:ext uri="{FF2B5EF4-FFF2-40B4-BE49-F238E27FC236}">
              <a16:creationId xmlns:a16="http://schemas.microsoft.com/office/drawing/2014/main" id="{00000000-0008-0000-0500-0000F0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53" name="Text Box 1014">
          <a:extLst>
            <a:ext uri="{FF2B5EF4-FFF2-40B4-BE49-F238E27FC236}">
              <a16:creationId xmlns:a16="http://schemas.microsoft.com/office/drawing/2014/main" id="{00000000-0008-0000-0500-0000F1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54" name="Text Box 1015">
          <a:extLst>
            <a:ext uri="{FF2B5EF4-FFF2-40B4-BE49-F238E27FC236}">
              <a16:creationId xmlns:a16="http://schemas.microsoft.com/office/drawing/2014/main" id="{00000000-0008-0000-0500-0000F2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755" name="Text Box 1016">
          <a:extLst>
            <a:ext uri="{FF2B5EF4-FFF2-40B4-BE49-F238E27FC236}">
              <a16:creationId xmlns:a16="http://schemas.microsoft.com/office/drawing/2014/main" id="{00000000-0008-0000-0500-0000F3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56" name="Text Box 1017">
          <a:extLst>
            <a:ext uri="{FF2B5EF4-FFF2-40B4-BE49-F238E27FC236}">
              <a16:creationId xmlns:a16="http://schemas.microsoft.com/office/drawing/2014/main" id="{00000000-0008-0000-0500-0000F4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57" name="Text Box 1018">
          <a:extLst>
            <a:ext uri="{FF2B5EF4-FFF2-40B4-BE49-F238E27FC236}">
              <a16:creationId xmlns:a16="http://schemas.microsoft.com/office/drawing/2014/main" id="{00000000-0008-0000-0500-0000F5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58" name="Text Box 1019">
          <a:extLst>
            <a:ext uri="{FF2B5EF4-FFF2-40B4-BE49-F238E27FC236}">
              <a16:creationId xmlns:a16="http://schemas.microsoft.com/office/drawing/2014/main" id="{00000000-0008-0000-0500-0000F6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59" name="Text Box 1020">
          <a:extLst>
            <a:ext uri="{FF2B5EF4-FFF2-40B4-BE49-F238E27FC236}">
              <a16:creationId xmlns:a16="http://schemas.microsoft.com/office/drawing/2014/main" id="{00000000-0008-0000-0500-0000F7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760" name="Text Box 1021">
          <a:extLst>
            <a:ext uri="{FF2B5EF4-FFF2-40B4-BE49-F238E27FC236}">
              <a16:creationId xmlns:a16="http://schemas.microsoft.com/office/drawing/2014/main" id="{00000000-0008-0000-0500-0000F8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61" name="Text Box 1022">
          <a:extLst>
            <a:ext uri="{FF2B5EF4-FFF2-40B4-BE49-F238E27FC236}">
              <a16:creationId xmlns:a16="http://schemas.microsoft.com/office/drawing/2014/main" id="{00000000-0008-0000-0500-0000F9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62" name="Text Box 1023">
          <a:extLst>
            <a:ext uri="{FF2B5EF4-FFF2-40B4-BE49-F238E27FC236}">
              <a16:creationId xmlns:a16="http://schemas.microsoft.com/office/drawing/2014/main" id="{00000000-0008-0000-0500-0000FA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63" name="Text Box 1024">
          <a:extLst>
            <a:ext uri="{FF2B5EF4-FFF2-40B4-BE49-F238E27FC236}">
              <a16:creationId xmlns:a16="http://schemas.microsoft.com/office/drawing/2014/main" id="{00000000-0008-0000-0500-0000FB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64" name="Text Box 1025">
          <a:extLst>
            <a:ext uri="{FF2B5EF4-FFF2-40B4-BE49-F238E27FC236}">
              <a16:creationId xmlns:a16="http://schemas.microsoft.com/office/drawing/2014/main" id="{00000000-0008-0000-0500-0000FC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19075"/>
    <xdr:sp macro="" textlink="">
      <xdr:nvSpPr>
        <xdr:cNvPr id="765" name="Text Box 1026">
          <a:extLst>
            <a:ext uri="{FF2B5EF4-FFF2-40B4-BE49-F238E27FC236}">
              <a16:creationId xmlns:a16="http://schemas.microsoft.com/office/drawing/2014/main" id="{00000000-0008-0000-0500-0000FD020000}"/>
            </a:ext>
          </a:extLst>
        </xdr:cNvPr>
        <xdr:cNvSpPr txBox="1">
          <a:spLocks noChangeArrowheads="1"/>
        </xdr:cNvSpPr>
      </xdr:nvSpPr>
      <xdr:spPr bwMode="auto">
        <a:xfrm>
          <a:off x="4953000" y="19192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66" name="Text Box 1027">
          <a:extLst>
            <a:ext uri="{FF2B5EF4-FFF2-40B4-BE49-F238E27FC236}">
              <a16:creationId xmlns:a16="http://schemas.microsoft.com/office/drawing/2014/main" id="{00000000-0008-0000-0500-0000FE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67" name="Text Box 1028">
          <a:extLst>
            <a:ext uri="{FF2B5EF4-FFF2-40B4-BE49-F238E27FC236}">
              <a16:creationId xmlns:a16="http://schemas.microsoft.com/office/drawing/2014/main" id="{00000000-0008-0000-0500-0000FF02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68" name="Text Box 1029">
          <a:extLst>
            <a:ext uri="{FF2B5EF4-FFF2-40B4-BE49-F238E27FC236}">
              <a16:creationId xmlns:a16="http://schemas.microsoft.com/office/drawing/2014/main" id="{00000000-0008-0000-0500-00000003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69" name="Text Box 1030">
          <a:extLst>
            <a:ext uri="{FF2B5EF4-FFF2-40B4-BE49-F238E27FC236}">
              <a16:creationId xmlns:a16="http://schemas.microsoft.com/office/drawing/2014/main" id="{00000000-0008-0000-0500-00000103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70" name="Text Box 1031">
          <a:extLst>
            <a:ext uri="{FF2B5EF4-FFF2-40B4-BE49-F238E27FC236}">
              <a16:creationId xmlns:a16="http://schemas.microsoft.com/office/drawing/2014/main" id="{00000000-0008-0000-0500-00000203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71" name="Text Box 1032">
          <a:extLst>
            <a:ext uri="{FF2B5EF4-FFF2-40B4-BE49-F238E27FC236}">
              <a16:creationId xmlns:a16="http://schemas.microsoft.com/office/drawing/2014/main" id="{00000000-0008-0000-0500-00000303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72" name="Text Box 1033">
          <a:extLst>
            <a:ext uri="{FF2B5EF4-FFF2-40B4-BE49-F238E27FC236}">
              <a16:creationId xmlns:a16="http://schemas.microsoft.com/office/drawing/2014/main" id="{00000000-0008-0000-0500-00000403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73" name="Text Box 1034">
          <a:extLst>
            <a:ext uri="{FF2B5EF4-FFF2-40B4-BE49-F238E27FC236}">
              <a16:creationId xmlns:a16="http://schemas.microsoft.com/office/drawing/2014/main" id="{00000000-0008-0000-0500-00000503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74" name="Text Box 1035">
          <a:extLst>
            <a:ext uri="{FF2B5EF4-FFF2-40B4-BE49-F238E27FC236}">
              <a16:creationId xmlns:a16="http://schemas.microsoft.com/office/drawing/2014/main" id="{00000000-0008-0000-0500-00000603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75" name="Text Box 1036">
          <a:extLst>
            <a:ext uri="{FF2B5EF4-FFF2-40B4-BE49-F238E27FC236}">
              <a16:creationId xmlns:a16="http://schemas.microsoft.com/office/drawing/2014/main" id="{00000000-0008-0000-0500-00000703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53</xdr:row>
      <xdr:rowOff>0</xdr:rowOff>
    </xdr:from>
    <xdr:ext cx="104775" cy="209550"/>
    <xdr:sp macro="" textlink="">
      <xdr:nvSpPr>
        <xdr:cNvPr id="776" name="Text Box 1037">
          <a:extLst>
            <a:ext uri="{FF2B5EF4-FFF2-40B4-BE49-F238E27FC236}">
              <a16:creationId xmlns:a16="http://schemas.microsoft.com/office/drawing/2014/main" id="{00000000-0008-0000-0500-000008030000}"/>
            </a:ext>
          </a:extLst>
        </xdr:cNvPr>
        <xdr:cNvSpPr txBox="1">
          <a:spLocks noChangeArrowheads="1"/>
        </xdr:cNvSpPr>
      </xdr:nvSpPr>
      <xdr:spPr bwMode="auto">
        <a:xfrm>
          <a:off x="4953000" y="19192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777" name="Text Box 2">
          <a:extLst>
            <a:ext uri="{FF2B5EF4-FFF2-40B4-BE49-F238E27FC236}">
              <a16:creationId xmlns:a16="http://schemas.microsoft.com/office/drawing/2014/main" id="{00000000-0008-0000-0500-000009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778" name="Text Box 3">
          <a:extLst>
            <a:ext uri="{FF2B5EF4-FFF2-40B4-BE49-F238E27FC236}">
              <a16:creationId xmlns:a16="http://schemas.microsoft.com/office/drawing/2014/main" id="{00000000-0008-0000-0500-00000A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779" name="Text Box 4">
          <a:extLst>
            <a:ext uri="{FF2B5EF4-FFF2-40B4-BE49-F238E27FC236}">
              <a16:creationId xmlns:a16="http://schemas.microsoft.com/office/drawing/2014/main" id="{00000000-0008-0000-0500-00000B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780" name="Text Box 5">
          <a:extLst>
            <a:ext uri="{FF2B5EF4-FFF2-40B4-BE49-F238E27FC236}">
              <a16:creationId xmlns:a16="http://schemas.microsoft.com/office/drawing/2014/main" id="{00000000-0008-0000-0500-00000C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781" name="Text Box 6">
          <a:extLst>
            <a:ext uri="{FF2B5EF4-FFF2-40B4-BE49-F238E27FC236}">
              <a16:creationId xmlns:a16="http://schemas.microsoft.com/office/drawing/2014/main" id="{00000000-0008-0000-0500-00000D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782" name="Text Box 7">
          <a:extLst>
            <a:ext uri="{FF2B5EF4-FFF2-40B4-BE49-F238E27FC236}">
              <a16:creationId xmlns:a16="http://schemas.microsoft.com/office/drawing/2014/main" id="{00000000-0008-0000-0500-00000E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783" name="Text Box 8">
          <a:extLst>
            <a:ext uri="{FF2B5EF4-FFF2-40B4-BE49-F238E27FC236}">
              <a16:creationId xmlns:a16="http://schemas.microsoft.com/office/drawing/2014/main" id="{00000000-0008-0000-0500-00000F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784" name="Text Box 65">
          <a:extLst>
            <a:ext uri="{FF2B5EF4-FFF2-40B4-BE49-F238E27FC236}">
              <a16:creationId xmlns:a16="http://schemas.microsoft.com/office/drawing/2014/main" id="{00000000-0008-0000-0500-000010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785" name="Text Box 66">
          <a:extLst>
            <a:ext uri="{FF2B5EF4-FFF2-40B4-BE49-F238E27FC236}">
              <a16:creationId xmlns:a16="http://schemas.microsoft.com/office/drawing/2014/main" id="{00000000-0008-0000-0500-000011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786" name="Text Box 67">
          <a:extLst>
            <a:ext uri="{FF2B5EF4-FFF2-40B4-BE49-F238E27FC236}">
              <a16:creationId xmlns:a16="http://schemas.microsoft.com/office/drawing/2014/main" id="{00000000-0008-0000-0500-000012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787" name="Text Box 68">
          <a:extLst>
            <a:ext uri="{FF2B5EF4-FFF2-40B4-BE49-F238E27FC236}">
              <a16:creationId xmlns:a16="http://schemas.microsoft.com/office/drawing/2014/main" id="{00000000-0008-0000-0500-000013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788" name="Text Box 69">
          <a:extLst>
            <a:ext uri="{FF2B5EF4-FFF2-40B4-BE49-F238E27FC236}">
              <a16:creationId xmlns:a16="http://schemas.microsoft.com/office/drawing/2014/main" id="{00000000-0008-0000-0500-000014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789" name="Text Box 70">
          <a:extLst>
            <a:ext uri="{FF2B5EF4-FFF2-40B4-BE49-F238E27FC236}">
              <a16:creationId xmlns:a16="http://schemas.microsoft.com/office/drawing/2014/main" id="{00000000-0008-0000-0500-000015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790" name="Text Box 71">
          <a:extLst>
            <a:ext uri="{FF2B5EF4-FFF2-40B4-BE49-F238E27FC236}">
              <a16:creationId xmlns:a16="http://schemas.microsoft.com/office/drawing/2014/main" id="{00000000-0008-0000-0500-000016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791" name="Text Box 72">
          <a:extLst>
            <a:ext uri="{FF2B5EF4-FFF2-40B4-BE49-F238E27FC236}">
              <a16:creationId xmlns:a16="http://schemas.microsoft.com/office/drawing/2014/main" id="{00000000-0008-0000-0500-000017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792" name="Text Box 163">
          <a:extLst>
            <a:ext uri="{FF2B5EF4-FFF2-40B4-BE49-F238E27FC236}">
              <a16:creationId xmlns:a16="http://schemas.microsoft.com/office/drawing/2014/main" id="{00000000-0008-0000-0500-000018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793" name="Text Box 164">
          <a:extLst>
            <a:ext uri="{FF2B5EF4-FFF2-40B4-BE49-F238E27FC236}">
              <a16:creationId xmlns:a16="http://schemas.microsoft.com/office/drawing/2014/main" id="{00000000-0008-0000-0500-000019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794" name="Text Box 165">
          <a:extLst>
            <a:ext uri="{FF2B5EF4-FFF2-40B4-BE49-F238E27FC236}">
              <a16:creationId xmlns:a16="http://schemas.microsoft.com/office/drawing/2014/main" id="{00000000-0008-0000-0500-00001A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795" name="Text Box 166">
          <a:extLst>
            <a:ext uri="{FF2B5EF4-FFF2-40B4-BE49-F238E27FC236}">
              <a16:creationId xmlns:a16="http://schemas.microsoft.com/office/drawing/2014/main" id="{00000000-0008-0000-0500-00001B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796" name="Text Box 167">
          <a:extLst>
            <a:ext uri="{FF2B5EF4-FFF2-40B4-BE49-F238E27FC236}">
              <a16:creationId xmlns:a16="http://schemas.microsoft.com/office/drawing/2014/main" id="{00000000-0008-0000-0500-00001C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797" name="Text Box 168">
          <a:extLst>
            <a:ext uri="{FF2B5EF4-FFF2-40B4-BE49-F238E27FC236}">
              <a16:creationId xmlns:a16="http://schemas.microsoft.com/office/drawing/2014/main" id="{00000000-0008-0000-0500-00001D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798" name="Text Box 169">
          <a:extLst>
            <a:ext uri="{FF2B5EF4-FFF2-40B4-BE49-F238E27FC236}">
              <a16:creationId xmlns:a16="http://schemas.microsoft.com/office/drawing/2014/main" id="{00000000-0008-0000-0500-00001E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799" name="Text Box 170">
          <a:extLst>
            <a:ext uri="{FF2B5EF4-FFF2-40B4-BE49-F238E27FC236}">
              <a16:creationId xmlns:a16="http://schemas.microsoft.com/office/drawing/2014/main" id="{00000000-0008-0000-0500-00001F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00" name="Text Box 227">
          <a:extLst>
            <a:ext uri="{FF2B5EF4-FFF2-40B4-BE49-F238E27FC236}">
              <a16:creationId xmlns:a16="http://schemas.microsoft.com/office/drawing/2014/main" id="{00000000-0008-0000-0500-000020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01" name="Text Box 228">
          <a:extLst>
            <a:ext uri="{FF2B5EF4-FFF2-40B4-BE49-F238E27FC236}">
              <a16:creationId xmlns:a16="http://schemas.microsoft.com/office/drawing/2014/main" id="{00000000-0008-0000-0500-000021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02" name="Text Box 229">
          <a:extLst>
            <a:ext uri="{FF2B5EF4-FFF2-40B4-BE49-F238E27FC236}">
              <a16:creationId xmlns:a16="http://schemas.microsoft.com/office/drawing/2014/main" id="{00000000-0008-0000-0500-000022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03" name="Text Box 230">
          <a:extLst>
            <a:ext uri="{FF2B5EF4-FFF2-40B4-BE49-F238E27FC236}">
              <a16:creationId xmlns:a16="http://schemas.microsoft.com/office/drawing/2014/main" id="{00000000-0008-0000-0500-000023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04" name="Text Box 231">
          <a:extLst>
            <a:ext uri="{FF2B5EF4-FFF2-40B4-BE49-F238E27FC236}">
              <a16:creationId xmlns:a16="http://schemas.microsoft.com/office/drawing/2014/main" id="{00000000-0008-0000-0500-000024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05" name="Text Box 232">
          <a:extLst>
            <a:ext uri="{FF2B5EF4-FFF2-40B4-BE49-F238E27FC236}">
              <a16:creationId xmlns:a16="http://schemas.microsoft.com/office/drawing/2014/main" id="{00000000-0008-0000-0500-000025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06" name="Text Box 233">
          <a:extLst>
            <a:ext uri="{FF2B5EF4-FFF2-40B4-BE49-F238E27FC236}">
              <a16:creationId xmlns:a16="http://schemas.microsoft.com/office/drawing/2014/main" id="{00000000-0008-0000-0500-000026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07" name="Text Box 234">
          <a:extLst>
            <a:ext uri="{FF2B5EF4-FFF2-40B4-BE49-F238E27FC236}">
              <a16:creationId xmlns:a16="http://schemas.microsoft.com/office/drawing/2014/main" id="{00000000-0008-0000-0500-000027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08" name="Text Box 325">
          <a:extLst>
            <a:ext uri="{FF2B5EF4-FFF2-40B4-BE49-F238E27FC236}">
              <a16:creationId xmlns:a16="http://schemas.microsoft.com/office/drawing/2014/main" id="{00000000-0008-0000-0500-000028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09" name="Text Box 326">
          <a:extLst>
            <a:ext uri="{FF2B5EF4-FFF2-40B4-BE49-F238E27FC236}">
              <a16:creationId xmlns:a16="http://schemas.microsoft.com/office/drawing/2014/main" id="{00000000-0008-0000-0500-000029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10" name="Text Box 327">
          <a:extLst>
            <a:ext uri="{FF2B5EF4-FFF2-40B4-BE49-F238E27FC236}">
              <a16:creationId xmlns:a16="http://schemas.microsoft.com/office/drawing/2014/main" id="{00000000-0008-0000-0500-00002A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11" name="Text Box 328">
          <a:extLst>
            <a:ext uri="{FF2B5EF4-FFF2-40B4-BE49-F238E27FC236}">
              <a16:creationId xmlns:a16="http://schemas.microsoft.com/office/drawing/2014/main" id="{00000000-0008-0000-0500-00002B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12" name="Text Box 329">
          <a:extLst>
            <a:ext uri="{FF2B5EF4-FFF2-40B4-BE49-F238E27FC236}">
              <a16:creationId xmlns:a16="http://schemas.microsoft.com/office/drawing/2014/main" id="{00000000-0008-0000-0500-00002C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13" name="Text Box 330">
          <a:extLst>
            <a:ext uri="{FF2B5EF4-FFF2-40B4-BE49-F238E27FC236}">
              <a16:creationId xmlns:a16="http://schemas.microsoft.com/office/drawing/2014/main" id="{00000000-0008-0000-0500-00002D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14" name="Text Box 331">
          <a:extLst>
            <a:ext uri="{FF2B5EF4-FFF2-40B4-BE49-F238E27FC236}">
              <a16:creationId xmlns:a16="http://schemas.microsoft.com/office/drawing/2014/main" id="{00000000-0008-0000-0500-00002E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15" name="Text Box 332">
          <a:extLst>
            <a:ext uri="{FF2B5EF4-FFF2-40B4-BE49-F238E27FC236}">
              <a16:creationId xmlns:a16="http://schemas.microsoft.com/office/drawing/2014/main" id="{00000000-0008-0000-0500-00002F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16" name="Text Box 389">
          <a:extLst>
            <a:ext uri="{FF2B5EF4-FFF2-40B4-BE49-F238E27FC236}">
              <a16:creationId xmlns:a16="http://schemas.microsoft.com/office/drawing/2014/main" id="{00000000-0008-0000-0500-000030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17" name="Text Box 390">
          <a:extLst>
            <a:ext uri="{FF2B5EF4-FFF2-40B4-BE49-F238E27FC236}">
              <a16:creationId xmlns:a16="http://schemas.microsoft.com/office/drawing/2014/main" id="{00000000-0008-0000-0500-000031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18" name="Text Box 391">
          <a:extLst>
            <a:ext uri="{FF2B5EF4-FFF2-40B4-BE49-F238E27FC236}">
              <a16:creationId xmlns:a16="http://schemas.microsoft.com/office/drawing/2014/main" id="{00000000-0008-0000-0500-000032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19" name="Text Box 392">
          <a:extLst>
            <a:ext uri="{FF2B5EF4-FFF2-40B4-BE49-F238E27FC236}">
              <a16:creationId xmlns:a16="http://schemas.microsoft.com/office/drawing/2014/main" id="{00000000-0008-0000-0500-000033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20" name="Text Box 393">
          <a:extLst>
            <a:ext uri="{FF2B5EF4-FFF2-40B4-BE49-F238E27FC236}">
              <a16:creationId xmlns:a16="http://schemas.microsoft.com/office/drawing/2014/main" id="{00000000-0008-0000-0500-000034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21" name="Text Box 394">
          <a:extLst>
            <a:ext uri="{FF2B5EF4-FFF2-40B4-BE49-F238E27FC236}">
              <a16:creationId xmlns:a16="http://schemas.microsoft.com/office/drawing/2014/main" id="{00000000-0008-0000-0500-000035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22" name="Text Box 395">
          <a:extLst>
            <a:ext uri="{FF2B5EF4-FFF2-40B4-BE49-F238E27FC236}">
              <a16:creationId xmlns:a16="http://schemas.microsoft.com/office/drawing/2014/main" id="{00000000-0008-0000-0500-000036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23" name="Text Box 396">
          <a:extLst>
            <a:ext uri="{FF2B5EF4-FFF2-40B4-BE49-F238E27FC236}">
              <a16:creationId xmlns:a16="http://schemas.microsoft.com/office/drawing/2014/main" id="{00000000-0008-0000-0500-000037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24" name="Text Box 487">
          <a:extLst>
            <a:ext uri="{FF2B5EF4-FFF2-40B4-BE49-F238E27FC236}">
              <a16:creationId xmlns:a16="http://schemas.microsoft.com/office/drawing/2014/main" id="{00000000-0008-0000-0500-000038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25" name="Text Box 488">
          <a:extLst>
            <a:ext uri="{FF2B5EF4-FFF2-40B4-BE49-F238E27FC236}">
              <a16:creationId xmlns:a16="http://schemas.microsoft.com/office/drawing/2014/main" id="{00000000-0008-0000-0500-000039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26" name="Text Box 489">
          <a:extLst>
            <a:ext uri="{FF2B5EF4-FFF2-40B4-BE49-F238E27FC236}">
              <a16:creationId xmlns:a16="http://schemas.microsoft.com/office/drawing/2014/main" id="{00000000-0008-0000-0500-00003A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27" name="Text Box 490">
          <a:extLst>
            <a:ext uri="{FF2B5EF4-FFF2-40B4-BE49-F238E27FC236}">
              <a16:creationId xmlns:a16="http://schemas.microsoft.com/office/drawing/2014/main" id="{00000000-0008-0000-0500-00003B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28" name="Text Box 491">
          <a:extLst>
            <a:ext uri="{FF2B5EF4-FFF2-40B4-BE49-F238E27FC236}">
              <a16:creationId xmlns:a16="http://schemas.microsoft.com/office/drawing/2014/main" id="{00000000-0008-0000-0500-00003C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29" name="Text Box 492">
          <a:extLst>
            <a:ext uri="{FF2B5EF4-FFF2-40B4-BE49-F238E27FC236}">
              <a16:creationId xmlns:a16="http://schemas.microsoft.com/office/drawing/2014/main" id="{00000000-0008-0000-0500-00003D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30" name="Text Box 493">
          <a:extLst>
            <a:ext uri="{FF2B5EF4-FFF2-40B4-BE49-F238E27FC236}">
              <a16:creationId xmlns:a16="http://schemas.microsoft.com/office/drawing/2014/main" id="{00000000-0008-0000-0500-00003E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31" name="Text Box 494">
          <a:extLst>
            <a:ext uri="{FF2B5EF4-FFF2-40B4-BE49-F238E27FC236}">
              <a16:creationId xmlns:a16="http://schemas.microsoft.com/office/drawing/2014/main" id="{00000000-0008-0000-0500-00003F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32" name="Text Box 551">
          <a:extLst>
            <a:ext uri="{FF2B5EF4-FFF2-40B4-BE49-F238E27FC236}">
              <a16:creationId xmlns:a16="http://schemas.microsoft.com/office/drawing/2014/main" id="{00000000-0008-0000-0500-000040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33" name="Text Box 552">
          <a:extLst>
            <a:ext uri="{FF2B5EF4-FFF2-40B4-BE49-F238E27FC236}">
              <a16:creationId xmlns:a16="http://schemas.microsoft.com/office/drawing/2014/main" id="{00000000-0008-0000-0500-000041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34" name="Text Box 553">
          <a:extLst>
            <a:ext uri="{FF2B5EF4-FFF2-40B4-BE49-F238E27FC236}">
              <a16:creationId xmlns:a16="http://schemas.microsoft.com/office/drawing/2014/main" id="{00000000-0008-0000-0500-000042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35" name="Text Box 554">
          <a:extLst>
            <a:ext uri="{FF2B5EF4-FFF2-40B4-BE49-F238E27FC236}">
              <a16:creationId xmlns:a16="http://schemas.microsoft.com/office/drawing/2014/main" id="{00000000-0008-0000-0500-000043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36" name="Text Box 555">
          <a:extLst>
            <a:ext uri="{FF2B5EF4-FFF2-40B4-BE49-F238E27FC236}">
              <a16:creationId xmlns:a16="http://schemas.microsoft.com/office/drawing/2014/main" id="{00000000-0008-0000-0500-000044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37" name="Text Box 556">
          <a:extLst>
            <a:ext uri="{FF2B5EF4-FFF2-40B4-BE49-F238E27FC236}">
              <a16:creationId xmlns:a16="http://schemas.microsoft.com/office/drawing/2014/main" id="{00000000-0008-0000-0500-000045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38" name="Text Box 557">
          <a:extLst>
            <a:ext uri="{FF2B5EF4-FFF2-40B4-BE49-F238E27FC236}">
              <a16:creationId xmlns:a16="http://schemas.microsoft.com/office/drawing/2014/main" id="{00000000-0008-0000-0500-000046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39" name="Text Box 558">
          <a:extLst>
            <a:ext uri="{FF2B5EF4-FFF2-40B4-BE49-F238E27FC236}">
              <a16:creationId xmlns:a16="http://schemas.microsoft.com/office/drawing/2014/main" id="{00000000-0008-0000-0500-000047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40" name="Text Box 713">
          <a:extLst>
            <a:ext uri="{FF2B5EF4-FFF2-40B4-BE49-F238E27FC236}">
              <a16:creationId xmlns:a16="http://schemas.microsoft.com/office/drawing/2014/main" id="{00000000-0008-0000-0500-000048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41" name="Text Box 714">
          <a:extLst>
            <a:ext uri="{FF2B5EF4-FFF2-40B4-BE49-F238E27FC236}">
              <a16:creationId xmlns:a16="http://schemas.microsoft.com/office/drawing/2014/main" id="{00000000-0008-0000-0500-000049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42" name="Text Box 715">
          <a:extLst>
            <a:ext uri="{FF2B5EF4-FFF2-40B4-BE49-F238E27FC236}">
              <a16:creationId xmlns:a16="http://schemas.microsoft.com/office/drawing/2014/main" id="{00000000-0008-0000-0500-00004A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43" name="Text Box 716">
          <a:extLst>
            <a:ext uri="{FF2B5EF4-FFF2-40B4-BE49-F238E27FC236}">
              <a16:creationId xmlns:a16="http://schemas.microsoft.com/office/drawing/2014/main" id="{00000000-0008-0000-0500-00004B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44" name="Text Box 717">
          <a:extLst>
            <a:ext uri="{FF2B5EF4-FFF2-40B4-BE49-F238E27FC236}">
              <a16:creationId xmlns:a16="http://schemas.microsoft.com/office/drawing/2014/main" id="{00000000-0008-0000-0500-00004C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45" name="Text Box 718">
          <a:extLst>
            <a:ext uri="{FF2B5EF4-FFF2-40B4-BE49-F238E27FC236}">
              <a16:creationId xmlns:a16="http://schemas.microsoft.com/office/drawing/2014/main" id="{00000000-0008-0000-0500-00004D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46" name="Text Box 719">
          <a:extLst>
            <a:ext uri="{FF2B5EF4-FFF2-40B4-BE49-F238E27FC236}">
              <a16:creationId xmlns:a16="http://schemas.microsoft.com/office/drawing/2014/main" id="{00000000-0008-0000-0500-00004E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47" name="Text Box 720">
          <a:extLst>
            <a:ext uri="{FF2B5EF4-FFF2-40B4-BE49-F238E27FC236}">
              <a16:creationId xmlns:a16="http://schemas.microsoft.com/office/drawing/2014/main" id="{00000000-0008-0000-0500-00004F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48" name="Text Box 777">
          <a:extLst>
            <a:ext uri="{FF2B5EF4-FFF2-40B4-BE49-F238E27FC236}">
              <a16:creationId xmlns:a16="http://schemas.microsoft.com/office/drawing/2014/main" id="{00000000-0008-0000-0500-000050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49" name="Text Box 778">
          <a:extLst>
            <a:ext uri="{FF2B5EF4-FFF2-40B4-BE49-F238E27FC236}">
              <a16:creationId xmlns:a16="http://schemas.microsoft.com/office/drawing/2014/main" id="{00000000-0008-0000-0500-000051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50" name="Text Box 779">
          <a:extLst>
            <a:ext uri="{FF2B5EF4-FFF2-40B4-BE49-F238E27FC236}">
              <a16:creationId xmlns:a16="http://schemas.microsoft.com/office/drawing/2014/main" id="{00000000-0008-0000-0500-000052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51" name="Text Box 780">
          <a:extLst>
            <a:ext uri="{FF2B5EF4-FFF2-40B4-BE49-F238E27FC236}">
              <a16:creationId xmlns:a16="http://schemas.microsoft.com/office/drawing/2014/main" id="{00000000-0008-0000-0500-000053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52" name="Text Box 781">
          <a:extLst>
            <a:ext uri="{FF2B5EF4-FFF2-40B4-BE49-F238E27FC236}">
              <a16:creationId xmlns:a16="http://schemas.microsoft.com/office/drawing/2014/main" id="{00000000-0008-0000-0500-000054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53" name="Text Box 782">
          <a:extLst>
            <a:ext uri="{FF2B5EF4-FFF2-40B4-BE49-F238E27FC236}">
              <a16:creationId xmlns:a16="http://schemas.microsoft.com/office/drawing/2014/main" id="{00000000-0008-0000-0500-000055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54" name="Text Box 783">
          <a:extLst>
            <a:ext uri="{FF2B5EF4-FFF2-40B4-BE49-F238E27FC236}">
              <a16:creationId xmlns:a16="http://schemas.microsoft.com/office/drawing/2014/main" id="{00000000-0008-0000-0500-000056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55" name="Text Box 784">
          <a:extLst>
            <a:ext uri="{FF2B5EF4-FFF2-40B4-BE49-F238E27FC236}">
              <a16:creationId xmlns:a16="http://schemas.microsoft.com/office/drawing/2014/main" id="{00000000-0008-0000-0500-000057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56" name="Text Box 959">
          <a:extLst>
            <a:ext uri="{FF2B5EF4-FFF2-40B4-BE49-F238E27FC236}">
              <a16:creationId xmlns:a16="http://schemas.microsoft.com/office/drawing/2014/main" id="{00000000-0008-0000-0500-000058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57" name="Text Box 960">
          <a:extLst>
            <a:ext uri="{FF2B5EF4-FFF2-40B4-BE49-F238E27FC236}">
              <a16:creationId xmlns:a16="http://schemas.microsoft.com/office/drawing/2014/main" id="{00000000-0008-0000-0500-000059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58" name="Text Box 969">
          <a:extLst>
            <a:ext uri="{FF2B5EF4-FFF2-40B4-BE49-F238E27FC236}">
              <a16:creationId xmlns:a16="http://schemas.microsoft.com/office/drawing/2014/main" id="{00000000-0008-0000-0500-00005A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59" name="Text Box 970">
          <a:extLst>
            <a:ext uri="{FF2B5EF4-FFF2-40B4-BE49-F238E27FC236}">
              <a16:creationId xmlns:a16="http://schemas.microsoft.com/office/drawing/2014/main" id="{00000000-0008-0000-0500-00005B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60" name="Text Box 971">
          <a:extLst>
            <a:ext uri="{FF2B5EF4-FFF2-40B4-BE49-F238E27FC236}">
              <a16:creationId xmlns:a16="http://schemas.microsoft.com/office/drawing/2014/main" id="{00000000-0008-0000-0500-00005C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61" name="Text Box 972">
          <a:extLst>
            <a:ext uri="{FF2B5EF4-FFF2-40B4-BE49-F238E27FC236}">
              <a16:creationId xmlns:a16="http://schemas.microsoft.com/office/drawing/2014/main" id="{00000000-0008-0000-0500-00005D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62" name="Text Box 973">
          <a:extLst>
            <a:ext uri="{FF2B5EF4-FFF2-40B4-BE49-F238E27FC236}">
              <a16:creationId xmlns:a16="http://schemas.microsoft.com/office/drawing/2014/main" id="{00000000-0008-0000-0500-00005E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63" name="Text Box 974">
          <a:extLst>
            <a:ext uri="{FF2B5EF4-FFF2-40B4-BE49-F238E27FC236}">
              <a16:creationId xmlns:a16="http://schemas.microsoft.com/office/drawing/2014/main" id="{00000000-0008-0000-0500-00005F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64" name="Text Box 975">
          <a:extLst>
            <a:ext uri="{FF2B5EF4-FFF2-40B4-BE49-F238E27FC236}">
              <a16:creationId xmlns:a16="http://schemas.microsoft.com/office/drawing/2014/main" id="{00000000-0008-0000-0500-000060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65" name="Text Box 976">
          <a:extLst>
            <a:ext uri="{FF2B5EF4-FFF2-40B4-BE49-F238E27FC236}">
              <a16:creationId xmlns:a16="http://schemas.microsoft.com/office/drawing/2014/main" id="{00000000-0008-0000-0500-000061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66" name="Text Box 977">
          <a:extLst>
            <a:ext uri="{FF2B5EF4-FFF2-40B4-BE49-F238E27FC236}">
              <a16:creationId xmlns:a16="http://schemas.microsoft.com/office/drawing/2014/main" id="{00000000-0008-0000-0500-000062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67" name="Text Box 978">
          <a:extLst>
            <a:ext uri="{FF2B5EF4-FFF2-40B4-BE49-F238E27FC236}">
              <a16:creationId xmlns:a16="http://schemas.microsoft.com/office/drawing/2014/main" id="{00000000-0008-0000-0500-000063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68" name="Text Box 979">
          <a:extLst>
            <a:ext uri="{FF2B5EF4-FFF2-40B4-BE49-F238E27FC236}">
              <a16:creationId xmlns:a16="http://schemas.microsoft.com/office/drawing/2014/main" id="{00000000-0008-0000-0500-000064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69" name="Text Box 980">
          <a:extLst>
            <a:ext uri="{FF2B5EF4-FFF2-40B4-BE49-F238E27FC236}">
              <a16:creationId xmlns:a16="http://schemas.microsoft.com/office/drawing/2014/main" id="{00000000-0008-0000-0500-000065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70" name="Text Box 981">
          <a:extLst>
            <a:ext uri="{FF2B5EF4-FFF2-40B4-BE49-F238E27FC236}">
              <a16:creationId xmlns:a16="http://schemas.microsoft.com/office/drawing/2014/main" id="{00000000-0008-0000-0500-000066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71" name="Text Box 982">
          <a:extLst>
            <a:ext uri="{FF2B5EF4-FFF2-40B4-BE49-F238E27FC236}">
              <a16:creationId xmlns:a16="http://schemas.microsoft.com/office/drawing/2014/main" id="{00000000-0008-0000-0500-000067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72" name="Text Box 983">
          <a:extLst>
            <a:ext uri="{FF2B5EF4-FFF2-40B4-BE49-F238E27FC236}">
              <a16:creationId xmlns:a16="http://schemas.microsoft.com/office/drawing/2014/main" id="{00000000-0008-0000-0500-000068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73" name="Text Box 984">
          <a:extLst>
            <a:ext uri="{FF2B5EF4-FFF2-40B4-BE49-F238E27FC236}">
              <a16:creationId xmlns:a16="http://schemas.microsoft.com/office/drawing/2014/main" id="{00000000-0008-0000-0500-000069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74" name="Text Box 985">
          <a:extLst>
            <a:ext uri="{FF2B5EF4-FFF2-40B4-BE49-F238E27FC236}">
              <a16:creationId xmlns:a16="http://schemas.microsoft.com/office/drawing/2014/main" id="{00000000-0008-0000-0500-00006A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75" name="Text Box 986">
          <a:extLst>
            <a:ext uri="{FF2B5EF4-FFF2-40B4-BE49-F238E27FC236}">
              <a16:creationId xmlns:a16="http://schemas.microsoft.com/office/drawing/2014/main" id="{00000000-0008-0000-0500-00006B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76" name="Text Box 987">
          <a:extLst>
            <a:ext uri="{FF2B5EF4-FFF2-40B4-BE49-F238E27FC236}">
              <a16:creationId xmlns:a16="http://schemas.microsoft.com/office/drawing/2014/main" id="{00000000-0008-0000-0500-00006C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77" name="Text Box 988">
          <a:extLst>
            <a:ext uri="{FF2B5EF4-FFF2-40B4-BE49-F238E27FC236}">
              <a16:creationId xmlns:a16="http://schemas.microsoft.com/office/drawing/2014/main" id="{00000000-0008-0000-0500-00006D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78" name="Text Box 989">
          <a:extLst>
            <a:ext uri="{FF2B5EF4-FFF2-40B4-BE49-F238E27FC236}">
              <a16:creationId xmlns:a16="http://schemas.microsoft.com/office/drawing/2014/main" id="{00000000-0008-0000-0500-00006E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79" name="Text Box 990">
          <a:extLst>
            <a:ext uri="{FF2B5EF4-FFF2-40B4-BE49-F238E27FC236}">
              <a16:creationId xmlns:a16="http://schemas.microsoft.com/office/drawing/2014/main" id="{00000000-0008-0000-0500-00006F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80" name="Text Box 991">
          <a:extLst>
            <a:ext uri="{FF2B5EF4-FFF2-40B4-BE49-F238E27FC236}">
              <a16:creationId xmlns:a16="http://schemas.microsoft.com/office/drawing/2014/main" id="{00000000-0008-0000-0500-000070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81" name="Text Box 992">
          <a:extLst>
            <a:ext uri="{FF2B5EF4-FFF2-40B4-BE49-F238E27FC236}">
              <a16:creationId xmlns:a16="http://schemas.microsoft.com/office/drawing/2014/main" id="{00000000-0008-0000-0500-000071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82" name="Text Box 993">
          <a:extLst>
            <a:ext uri="{FF2B5EF4-FFF2-40B4-BE49-F238E27FC236}">
              <a16:creationId xmlns:a16="http://schemas.microsoft.com/office/drawing/2014/main" id="{00000000-0008-0000-0500-000072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83" name="Text Box 994">
          <a:extLst>
            <a:ext uri="{FF2B5EF4-FFF2-40B4-BE49-F238E27FC236}">
              <a16:creationId xmlns:a16="http://schemas.microsoft.com/office/drawing/2014/main" id="{00000000-0008-0000-0500-000073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84" name="Text Box 995">
          <a:extLst>
            <a:ext uri="{FF2B5EF4-FFF2-40B4-BE49-F238E27FC236}">
              <a16:creationId xmlns:a16="http://schemas.microsoft.com/office/drawing/2014/main" id="{00000000-0008-0000-0500-000074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85" name="Text Box 996">
          <a:extLst>
            <a:ext uri="{FF2B5EF4-FFF2-40B4-BE49-F238E27FC236}">
              <a16:creationId xmlns:a16="http://schemas.microsoft.com/office/drawing/2014/main" id="{00000000-0008-0000-0500-000075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86" name="Text Box 997">
          <a:extLst>
            <a:ext uri="{FF2B5EF4-FFF2-40B4-BE49-F238E27FC236}">
              <a16:creationId xmlns:a16="http://schemas.microsoft.com/office/drawing/2014/main" id="{00000000-0008-0000-0500-000076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87" name="Text Box 998">
          <a:extLst>
            <a:ext uri="{FF2B5EF4-FFF2-40B4-BE49-F238E27FC236}">
              <a16:creationId xmlns:a16="http://schemas.microsoft.com/office/drawing/2014/main" id="{00000000-0008-0000-0500-000077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88" name="Text Box 999">
          <a:extLst>
            <a:ext uri="{FF2B5EF4-FFF2-40B4-BE49-F238E27FC236}">
              <a16:creationId xmlns:a16="http://schemas.microsoft.com/office/drawing/2014/main" id="{00000000-0008-0000-0500-000078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89" name="Text Box 1000">
          <a:extLst>
            <a:ext uri="{FF2B5EF4-FFF2-40B4-BE49-F238E27FC236}">
              <a16:creationId xmlns:a16="http://schemas.microsoft.com/office/drawing/2014/main" id="{00000000-0008-0000-0500-000079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90" name="Text Box 1001">
          <a:extLst>
            <a:ext uri="{FF2B5EF4-FFF2-40B4-BE49-F238E27FC236}">
              <a16:creationId xmlns:a16="http://schemas.microsoft.com/office/drawing/2014/main" id="{00000000-0008-0000-0500-00007A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91" name="Text Box 1002">
          <a:extLst>
            <a:ext uri="{FF2B5EF4-FFF2-40B4-BE49-F238E27FC236}">
              <a16:creationId xmlns:a16="http://schemas.microsoft.com/office/drawing/2014/main" id="{00000000-0008-0000-0500-00007B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92" name="Text Box 1003">
          <a:extLst>
            <a:ext uri="{FF2B5EF4-FFF2-40B4-BE49-F238E27FC236}">
              <a16:creationId xmlns:a16="http://schemas.microsoft.com/office/drawing/2014/main" id="{00000000-0008-0000-0500-00007C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93" name="Text Box 1004">
          <a:extLst>
            <a:ext uri="{FF2B5EF4-FFF2-40B4-BE49-F238E27FC236}">
              <a16:creationId xmlns:a16="http://schemas.microsoft.com/office/drawing/2014/main" id="{00000000-0008-0000-0500-00007D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94" name="Text Box 1005">
          <a:extLst>
            <a:ext uri="{FF2B5EF4-FFF2-40B4-BE49-F238E27FC236}">
              <a16:creationId xmlns:a16="http://schemas.microsoft.com/office/drawing/2014/main" id="{00000000-0008-0000-0500-00007E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895" name="Text Box 1006">
          <a:extLst>
            <a:ext uri="{FF2B5EF4-FFF2-40B4-BE49-F238E27FC236}">
              <a16:creationId xmlns:a16="http://schemas.microsoft.com/office/drawing/2014/main" id="{00000000-0008-0000-0500-00007F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96" name="Text Box 1007">
          <a:extLst>
            <a:ext uri="{FF2B5EF4-FFF2-40B4-BE49-F238E27FC236}">
              <a16:creationId xmlns:a16="http://schemas.microsoft.com/office/drawing/2014/main" id="{00000000-0008-0000-0500-000080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97" name="Text Box 1008">
          <a:extLst>
            <a:ext uri="{FF2B5EF4-FFF2-40B4-BE49-F238E27FC236}">
              <a16:creationId xmlns:a16="http://schemas.microsoft.com/office/drawing/2014/main" id="{00000000-0008-0000-0500-000081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98" name="Text Box 1009">
          <a:extLst>
            <a:ext uri="{FF2B5EF4-FFF2-40B4-BE49-F238E27FC236}">
              <a16:creationId xmlns:a16="http://schemas.microsoft.com/office/drawing/2014/main" id="{00000000-0008-0000-0500-000082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899" name="Text Box 1010">
          <a:extLst>
            <a:ext uri="{FF2B5EF4-FFF2-40B4-BE49-F238E27FC236}">
              <a16:creationId xmlns:a16="http://schemas.microsoft.com/office/drawing/2014/main" id="{00000000-0008-0000-0500-000083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900" name="Text Box 1011">
          <a:extLst>
            <a:ext uri="{FF2B5EF4-FFF2-40B4-BE49-F238E27FC236}">
              <a16:creationId xmlns:a16="http://schemas.microsoft.com/office/drawing/2014/main" id="{00000000-0008-0000-0500-000084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901" name="Text Box 1012">
          <a:extLst>
            <a:ext uri="{FF2B5EF4-FFF2-40B4-BE49-F238E27FC236}">
              <a16:creationId xmlns:a16="http://schemas.microsoft.com/office/drawing/2014/main" id="{00000000-0008-0000-0500-000085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902" name="Text Box 1013">
          <a:extLst>
            <a:ext uri="{FF2B5EF4-FFF2-40B4-BE49-F238E27FC236}">
              <a16:creationId xmlns:a16="http://schemas.microsoft.com/office/drawing/2014/main" id="{00000000-0008-0000-0500-000086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903" name="Text Box 1014">
          <a:extLst>
            <a:ext uri="{FF2B5EF4-FFF2-40B4-BE49-F238E27FC236}">
              <a16:creationId xmlns:a16="http://schemas.microsoft.com/office/drawing/2014/main" id="{00000000-0008-0000-0500-000087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904" name="Text Box 1015">
          <a:extLst>
            <a:ext uri="{FF2B5EF4-FFF2-40B4-BE49-F238E27FC236}">
              <a16:creationId xmlns:a16="http://schemas.microsoft.com/office/drawing/2014/main" id="{00000000-0008-0000-0500-000088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905" name="Text Box 1016">
          <a:extLst>
            <a:ext uri="{FF2B5EF4-FFF2-40B4-BE49-F238E27FC236}">
              <a16:creationId xmlns:a16="http://schemas.microsoft.com/office/drawing/2014/main" id="{00000000-0008-0000-0500-000089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906" name="Text Box 1017">
          <a:extLst>
            <a:ext uri="{FF2B5EF4-FFF2-40B4-BE49-F238E27FC236}">
              <a16:creationId xmlns:a16="http://schemas.microsoft.com/office/drawing/2014/main" id="{00000000-0008-0000-0500-00008A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907" name="Text Box 1018">
          <a:extLst>
            <a:ext uri="{FF2B5EF4-FFF2-40B4-BE49-F238E27FC236}">
              <a16:creationId xmlns:a16="http://schemas.microsoft.com/office/drawing/2014/main" id="{00000000-0008-0000-0500-00008B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908" name="Text Box 1019">
          <a:extLst>
            <a:ext uri="{FF2B5EF4-FFF2-40B4-BE49-F238E27FC236}">
              <a16:creationId xmlns:a16="http://schemas.microsoft.com/office/drawing/2014/main" id="{00000000-0008-0000-0500-00008C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909" name="Text Box 1020">
          <a:extLst>
            <a:ext uri="{FF2B5EF4-FFF2-40B4-BE49-F238E27FC236}">
              <a16:creationId xmlns:a16="http://schemas.microsoft.com/office/drawing/2014/main" id="{00000000-0008-0000-0500-00008D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910" name="Text Box 1021">
          <a:extLst>
            <a:ext uri="{FF2B5EF4-FFF2-40B4-BE49-F238E27FC236}">
              <a16:creationId xmlns:a16="http://schemas.microsoft.com/office/drawing/2014/main" id="{00000000-0008-0000-0500-00008E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911" name="Text Box 1022">
          <a:extLst>
            <a:ext uri="{FF2B5EF4-FFF2-40B4-BE49-F238E27FC236}">
              <a16:creationId xmlns:a16="http://schemas.microsoft.com/office/drawing/2014/main" id="{00000000-0008-0000-0500-00008F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912" name="Text Box 1023">
          <a:extLst>
            <a:ext uri="{FF2B5EF4-FFF2-40B4-BE49-F238E27FC236}">
              <a16:creationId xmlns:a16="http://schemas.microsoft.com/office/drawing/2014/main" id="{00000000-0008-0000-0500-000090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913" name="Text Box 1024">
          <a:extLst>
            <a:ext uri="{FF2B5EF4-FFF2-40B4-BE49-F238E27FC236}">
              <a16:creationId xmlns:a16="http://schemas.microsoft.com/office/drawing/2014/main" id="{00000000-0008-0000-0500-000091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914" name="Text Box 1025">
          <a:extLst>
            <a:ext uri="{FF2B5EF4-FFF2-40B4-BE49-F238E27FC236}">
              <a16:creationId xmlns:a16="http://schemas.microsoft.com/office/drawing/2014/main" id="{00000000-0008-0000-0500-000092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19075"/>
    <xdr:sp macro="" textlink="">
      <xdr:nvSpPr>
        <xdr:cNvPr id="915" name="Text Box 1026">
          <a:extLst>
            <a:ext uri="{FF2B5EF4-FFF2-40B4-BE49-F238E27FC236}">
              <a16:creationId xmlns:a16="http://schemas.microsoft.com/office/drawing/2014/main" id="{00000000-0008-0000-0500-000093030000}"/>
            </a:ext>
          </a:extLst>
        </xdr:cNvPr>
        <xdr:cNvSpPr txBox="1">
          <a:spLocks noChangeArrowheads="1"/>
        </xdr:cNvSpPr>
      </xdr:nvSpPr>
      <xdr:spPr bwMode="auto">
        <a:xfrm>
          <a:off x="4953000" y="19269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916" name="Text Box 1027">
          <a:extLst>
            <a:ext uri="{FF2B5EF4-FFF2-40B4-BE49-F238E27FC236}">
              <a16:creationId xmlns:a16="http://schemas.microsoft.com/office/drawing/2014/main" id="{00000000-0008-0000-0500-000094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917" name="Text Box 1028">
          <a:extLst>
            <a:ext uri="{FF2B5EF4-FFF2-40B4-BE49-F238E27FC236}">
              <a16:creationId xmlns:a16="http://schemas.microsoft.com/office/drawing/2014/main" id="{00000000-0008-0000-0500-000095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918" name="Text Box 1029">
          <a:extLst>
            <a:ext uri="{FF2B5EF4-FFF2-40B4-BE49-F238E27FC236}">
              <a16:creationId xmlns:a16="http://schemas.microsoft.com/office/drawing/2014/main" id="{00000000-0008-0000-0500-000096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919" name="Text Box 1030">
          <a:extLst>
            <a:ext uri="{FF2B5EF4-FFF2-40B4-BE49-F238E27FC236}">
              <a16:creationId xmlns:a16="http://schemas.microsoft.com/office/drawing/2014/main" id="{00000000-0008-0000-0500-000097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920" name="Text Box 1031">
          <a:extLst>
            <a:ext uri="{FF2B5EF4-FFF2-40B4-BE49-F238E27FC236}">
              <a16:creationId xmlns:a16="http://schemas.microsoft.com/office/drawing/2014/main" id="{00000000-0008-0000-0500-000098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921" name="Text Box 1032">
          <a:extLst>
            <a:ext uri="{FF2B5EF4-FFF2-40B4-BE49-F238E27FC236}">
              <a16:creationId xmlns:a16="http://schemas.microsoft.com/office/drawing/2014/main" id="{00000000-0008-0000-0500-000099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922" name="Text Box 1033">
          <a:extLst>
            <a:ext uri="{FF2B5EF4-FFF2-40B4-BE49-F238E27FC236}">
              <a16:creationId xmlns:a16="http://schemas.microsoft.com/office/drawing/2014/main" id="{00000000-0008-0000-0500-00009A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923" name="Text Box 1034">
          <a:extLst>
            <a:ext uri="{FF2B5EF4-FFF2-40B4-BE49-F238E27FC236}">
              <a16:creationId xmlns:a16="http://schemas.microsoft.com/office/drawing/2014/main" id="{00000000-0008-0000-0500-00009B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924" name="Text Box 1035">
          <a:extLst>
            <a:ext uri="{FF2B5EF4-FFF2-40B4-BE49-F238E27FC236}">
              <a16:creationId xmlns:a16="http://schemas.microsoft.com/office/drawing/2014/main" id="{00000000-0008-0000-0500-00009C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925" name="Text Box 1036">
          <a:extLst>
            <a:ext uri="{FF2B5EF4-FFF2-40B4-BE49-F238E27FC236}">
              <a16:creationId xmlns:a16="http://schemas.microsoft.com/office/drawing/2014/main" id="{00000000-0008-0000-0500-00009D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54</xdr:row>
      <xdr:rowOff>0</xdr:rowOff>
    </xdr:from>
    <xdr:ext cx="104775" cy="209550"/>
    <xdr:sp macro="" textlink="">
      <xdr:nvSpPr>
        <xdr:cNvPr id="926" name="Text Box 1037">
          <a:extLst>
            <a:ext uri="{FF2B5EF4-FFF2-40B4-BE49-F238E27FC236}">
              <a16:creationId xmlns:a16="http://schemas.microsoft.com/office/drawing/2014/main" id="{00000000-0008-0000-0500-00009E030000}"/>
            </a:ext>
          </a:extLst>
        </xdr:cNvPr>
        <xdr:cNvSpPr txBox="1">
          <a:spLocks noChangeArrowheads="1"/>
        </xdr:cNvSpPr>
      </xdr:nvSpPr>
      <xdr:spPr bwMode="auto">
        <a:xfrm>
          <a:off x="4953000" y="19269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0</xdr:colOff>
      <xdr:row>62</xdr:row>
      <xdr:rowOff>0</xdr:rowOff>
    </xdr:from>
    <xdr:to>
      <xdr:col>2</xdr:col>
      <xdr:colOff>85725</xdr:colOff>
      <xdr:row>62</xdr:row>
      <xdr:rowOff>76202</xdr:rowOff>
    </xdr:to>
    <xdr:sp macro="" textlink="">
      <xdr:nvSpPr>
        <xdr:cNvPr id="927" name="Text Box 2">
          <a:extLst>
            <a:ext uri="{FF2B5EF4-FFF2-40B4-BE49-F238E27FC236}">
              <a16:creationId xmlns:a16="http://schemas.microsoft.com/office/drawing/2014/main" id="{00000000-0008-0000-0500-00009F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28" name="Text Box 3">
          <a:extLst>
            <a:ext uri="{FF2B5EF4-FFF2-40B4-BE49-F238E27FC236}">
              <a16:creationId xmlns:a16="http://schemas.microsoft.com/office/drawing/2014/main" id="{00000000-0008-0000-0500-0000A0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29" name="Text Box 4">
          <a:extLst>
            <a:ext uri="{FF2B5EF4-FFF2-40B4-BE49-F238E27FC236}">
              <a16:creationId xmlns:a16="http://schemas.microsoft.com/office/drawing/2014/main" id="{00000000-0008-0000-0500-0000A1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30" name="Text Box 5">
          <a:extLst>
            <a:ext uri="{FF2B5EF4-FFF2-40B4-BE49-F238E27FC236}">
              <a16:creationId xmlns:a16="http://schemas.microsoft.com/office/drawing/2014/main" id="{00000000-0008-0000-0500-0000A2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31" name="Text Box 6">
          <a:extLst>
            <a:ext uri="{FF2B5EF4-FFF2-40B4-BE49-F238E27FC236}">
              <a16:creationId xmlns:a16="http://schemas.microsoft.com/office/drawing/2014/main" id="{00000000-0008-0000-0500-0000A3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32" name="Text Box 7">
          <a:extLst>
            <a:ext uri="{FF2B5EF4-FFF2-40B4-BE49-F238E27FC236}">
              <a16:creationId xmlns:a16="http://schemas.microsoft.com/office/drawing/2014/main" id="{00000000-0008-0000-0500-0000A4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33" name="Text Box 8">
          <a:extLst>
            <a:ext uri="{FF2B5EF4-FFF2-40B4-BE49-F238E27FC236}">
              <a16:creationId xmlns:a16="http://schemas.microsoft.com/office/drawing/2014/main" id="{00000000-0008-0000-0500-0000A5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34" name="Text Box 9">
          <a:extLst>
            <a:ext uri="{FF2B5EF4-FFF2-40B4-BE49-F238E27FC236}">
              <a16:creationId xmlns:a16="http://schemas.microsoft.com/office/drawing/2014/main" id="{00000000-0008-0000-0500-0000A6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35" name="Text Box 10">
          <a:extLst>
            <a:ext uri="{FF2B5EF4-FFF2-40B4-BE49-F238E27FC236}">
              <a16:creationId xmlns:a16="http://schemas.microsoft.com/office/drawing/2014/main" id="{00000000-0008-0000-0500-0000A7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36" name="Text Box 11">
          <a:extLst>
            <a:ext uri="{FF2B5EF4-FFF2-40B4-BE49-F238E27FC236}">
              <a16:creationId xmlns:a16="http://schemas.microsoft.com/office/drawing/2014/main" id="{00000000-0008-0000-0500-0000A8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37" name="Text Box 12">
          <a:extLst>
            <a:ext uri="{FF2B5EF4-FFF2-40B4-BE49-F238E27FC236}">
              <a16:creationId xmlns:a16="http://schemas.microsoft.com/office/drawing/2014/main" id="{00000000-0008-0000-0500-0000A9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38" name="Text Box 13">
          <a:extLst>
            <a:ext uri="{FF2B5EF4-FFF2-40B4-BE49-F238E27FC236}">
              <a16:creationId xmlns:a16="http://schemas.microsoft.com/office/drawing/2014/main" id="{00000000-0008-0000-0500-0000AA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39" name="Text Box 14">
          <a:extLst>
            <a:ext uri="{FF2B5EF4-FFF2-40B4-BE49-F238E27FC236}">
              <a16:creationId xmlns:a16="http://schemas.microsoft.com/office/drawing/2014/main" id="{00000000-0008-0000-0500-0000AB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40" name="Text Box 15">
          <a:extLst>
            <a:ext uri="{FF2B5EF4-FFF2-40B4-BE49-F238E27FC236}">
              <a16:creationId xmlns:a16="http://schemas.microsoft.com/office/drawing/2014/main" id="{00000000-0008-0000-0500-0000AC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41" name="Text Box 16">
          <a:extLst>
            <a:ext uri="{FF2B5EF4-FFF2-40B4-BE49-F238E27FC236}">
              <a16:creationId xmlns:a16="http://schemas.microsoft.com/office/drawing/2014/main" id="{00000000-0008-0000-0500-0000AD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42" name="Text Box 17">
          <a:extLst>
            <a:ext uri="{FF2B5EF4-FFF2-40B4-BE49-F238E27FC236}">
              <a16:creationId xmlns:a16="http://schemas.microsoft.com/office/drawing/2014/main" id="{00000000-0008-0000-0500-0000AE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43" name="Text Box 18">
          <a:extLst>
            <a:ext uri="{FF2B5EF4-FFF2-40B4-BE49-F238E27FC236}">
              <a16:creationId xmlns:a16="http://schemas.microsoft.com/office/drawing/2014/main" id="{00000000-0008-0000-0500-0000AF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44" name="Text Box 19">
          <a:extLst>
            <a:ext uri="{FF2B5EF4-FFF2-40B4-BE49-F238E27FC236}">
              <a16:creationId xmlns:a16="http://schemas.microsoft.com/office/drawing/2014/main" id="{00000000-0008-0000-0500-0000B0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45" name="Text Box 20">
          <a:extLst>
            <a:ext uri="{FF2B5EF4-FFF2-40B4-BE49-F238E27FC236}">
              <a16:creationId xmlns:a16="http://schemas.microsoft.com/office/drawing/2014/main" id="{00000000-0008-0000-0500-0000B1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46" name="Text Box 21">
          <a:extLst>
            <a:ext uri="{FF2B5EF4-FFF2-40B4-BE49-F238E27FC236}">
              <a16:creationId xmlns:a16="http://schemas.microsoft.com/office/drawing/2014/main" id="{00000000-0008-0000-0500-0000B2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47" name="Text Box 22">
          <a:extLst>
            <a:ext uri="{FF2B5EF4-FFF2-40B4-BE49-F238E27FC236}">
              <a16:creationId xmlns:a16="http://schemas.microsoft.com/office/drawing/2014/main" id="{00000000-0008-0000-0500-0000B3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48" name="Text Box 23">
          <a:extLst>
            <a:ext uri="{FF2B5EF4-FFF2-40B4-BE49-F238E27FC236}">
              <a16:creationId xmlns:a16="http://schemas.microsoft.com/office/drawing/2014/main" id="{00000000-0008-0000-0500-0000B4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49" name="Text Box 24">
          <a:extLst>
            <a:ext uri="{FF2B5EF4-FFF2-40B4-BE49-F238E27FC236}">
              <a16:creationId xmlns:a16="http://schemas.microsoft.com/office/drawing/2014/main" id="{00000000-0008-0000-0500-0000B5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50" name="Text Box 25">
          <a:extLst>
            <a:ext uri="{FF2B5EF4-FFF2-40B4-BE49-F238E27FC236}">
              <a16:creationId xmlns:a16="http://schemas.microsoft.com/office/drawing/2014/main" id="{00000000-0008-0000-0500-0000B6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51" name="Text Box 26">
          <a:extLst>
            <a:ext uri="{FF2B5EF4-FFF2-40B4-BE49-F238E27FC236}">
              <a16:creationId xmlns:a16="http://schemas.microsoft.com/office/drawing/2014/main" id="{00000000-0008-0000-0500-0000B7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52" name="Text Box 27">
          <a:extLst>
            <a:ext uri="{FF2B5EF4-FFF2-40B4-BE49-F238E27FC236}">
              <a16:creationId xmlns:a16="http://schemas.microsoft.com/office/drawing/2014/main" id="{00000000-0008-0000-0500-0000B8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53" name="Text Box 28">
          <a:extLst>
            <a:ext uri="{FF2B5EF4-FFF2-40B4-BE49-F238E27FC236}">
              <a16:creationId xmlns:a16="http://schemas.microsoft.com/office/drawing/2014/main" id="{00000000-0008-0000-0500-0000B9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54" name="Text Box 29">
          <a:extLst>
            <a:ext uri="{FF2B5EF4-FFF2-40B4-BE49-F238E27FC236}">
              <a16:creationId xmlns:a16="http://schemas.microsoft.com/office/drawing/2014/main" id="{00000000-0008-0000-0500-0000BA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55" name="Text Box 30">
          <a:extLst>
            <a:ext uri="{FF2B5EF4-FFF2-40B4-BE49-F238E27FC236}">
              <a16:creationId xmlns:a16="http://schemas.microsoft.com/office/drawing/2014/main" id="{00000000-0008-0000-0500-0000BB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56" name="Text Box 31">
          <a:extLst>
            <a:ext uri="{FF2B5EF4-FFF2-40B4-BE49-F238E27FC236}">
              <a16:creationId xmlns:a16="http://schemas.microsoft.com/office/drawing/2014/main" id="{00000000-0008-0000-0500-0000BC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57" name="Text Box 32">
          <a:extLst>
            <a:ext uri="{FF2B5EF4-FFF2-40B4-BE49-F238E27FC236}">
              <a16:creationId xmlns:a16="http://schemas.microsoft.com/office/drawing/2014/main" id="{00000000-0008-0000-0500-0000BD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58" name="Text Box 33">
          <a:extLst>
            <a:ext uri="{FF2B5EF4-FFF2-40B4-BE49-F238E27FC236}">
              <a16:creationId xmlns:a16="http://schemas.microsoft.com/office/drawing/2014/main" id="{00000000-0008-0000-0500-0000BE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59" name="Text Box 34">
          <a:extLst>
            <a:ext uri="{FF2B5EF4-FFF2-40B4-BE49-F238E27FC236}">
              <a16:creationId xmlns:a16="http://schemas.microsoft.com/office/drawing/2014/main" id="{00000000-0008-0000-0500-0000BF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60" name="Text Box 35">
          <a:extLst>
            <a:ext uri="{FF2B5EF4-FFF2-40B4-BE49-F238E27FC236}">
              <a16:creationId xmlns:a16="http://schemas.microsoft.com/office/drawing/2014/main" id="{00000000-0008-0000-0500-0000C0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61" name="Text Box 36">
          <a:extLst>
            <a:ext uri="{FF2B5EF4-FFF2-40B4-BE49-F238E27FC236}">
              <a16:creationId xmlns:a16="http://schemas.microsoft.com/office/drawing/2014/main" id="{00000000-0008-0000-0500-0000C1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62" name="Text Box 37">
          <a:extLst>
            <a:ext uri="{FF2B5EF4-FFF2-40B4-BE49-F238E27FC236}">
              <a16:creationId xmlns:a16="http://schemas.microsoft.com/office/drawing/2014/main" id="{00000000-0008-0000-0500-0000C2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63" name="Text Box 38">
          <a:extLst>
            <a:ext uri="{FF2B5EF4-FFF2-40B4-BE49-F238E27FC236}">
              <a16:creationId xmlns:a16="http://schemas.microsoft.com/office/drawing/2014/main" id="{00000000-0008-0000-0500-0000C3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64" name="Text Box 39">
          <a:extLst>
            <a:ext uri="{FF2B5EF4-FFF2-40B4-BE49-F238E27FC236}">
              <a16:creationId xmlns:a16="http://schemas.microsoft.com/office/drawing/2014/main" id="{00000000-0008-0000-0500-0000C4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65" name="Text Box 40">
          <a:extLst>
            <a:ext uri="{FF2B5EF4-FFF2-40B4-BE49-F238E27FC236}">
              <a16:creationId xmlns:a16="http://schemas.microsoft.com/office/drawing/2014/main" id="{00000000-0008-0000-0500-0000C5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66" name="Text Box 41">
          <a:extLst>
            <a:ext uri="{FF2B5EF4-FFF2-40B4-BE49-F238E27FC236}">
              <a16:creationId xmlns:a16="http://schemas.microsoft.com/office/drawing/2014/main" id="{00000000-0008-0000-0500-0000C6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67" name="Text Box 42">
          <a:extLst>
            <a:ext uri="{FF2B5EF4-FFF2-40B4-BE49-F238E27FC236}">
              <a16:creationId xmlns:a16="http://schemas.microsoft.com/office/drawing/2014/main" id="{00000000-0008-0000-0500-0000C7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68" name="Text Box 43">
          <a:extLst>
            <a:ext uri="{FF2B5EF4-FFF2-40B4-BE49-F238E27FC236}">
              <a16:creationId xmlns:a16="http://schemas.microsoft.com/office/drawing/2014/main" id="{00000000-0008-0000-0500-0000C8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69" name="Text Box 44">
          <a:extLst>
            <a:ext uri="{FF2B5EF4-FFF2-40B4-BE49-F238E27FC236}">
              <a16:creationId xmlns:a16="http://schemas.microsoft.com/office/drawing/2014/main" id="{00000000-0008-0000-0500-0000C9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70" name="Text Box 45">
          <a:extLst>
            <a:ext uri="{FF2B5EF4-FFF2-40B4-BE49-F238E27FC236}">
              <a16:creationId xmlns:a16="http://schemas.microsoft.com/office/drawing/2014/main" id="{00000000-0008-0000-0500-0000CA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71" name="Text Box 46">
          <a:extLst>
            <a:ext uri="{FF2B5EF4-FFF2-40B4-BE49-F238E27FC236}">
              <a16:creationId xmlns:a16="http://schemas.microsoft.com/office/drawing/2014/main" id="{00000000-0008-0000-0500-0000CB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72" name="Text Box 47">
          <a:extLst>
            <a:ext uri="{FF2B5EF4-FFF2-40B4-BE49-F238E27FC236}">
              <a16:creationId xmlns:a16="http://schemas.microsoft.com/office/drawing/2014/main" id="{00000000-0008-0000-0500-0000CC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73" name="Text Box 48">
          <a:extLst>
            <a:ext uri="{FF2B5EF4-FFF2-40B4-BE49-F238E27FC236}">
              <a16:creationId xmlns:a16="http://schemas.microsoft.com/office/drawing/2014/main" id="{00000000-0008-0000-0500-0000CD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74" name="Text Box 49">
          <a:extLst>
            <a:ext uri="{FF2B5EF4-FFF2-40B4-BE49-F238E27FC236}">
              <a16:creationId xmlns:a16="http://schemas.microsoft.com/office/drawing/2014/main" id="{00000000-0008-0000-0500-0000CE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75" name="Text Box 50">
          <a:extLst>
            <a:ext uri="{FF2B5EF4-FFF2-40B4-BE49-F238E27FC236}">
              <a16:creationId xmlns:a16="http://schemas.microsoft.com/office/drawing/2014/main" id="{00000000-0008-0000-0500-0000CF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76" name="Text Box 51">
          <a:extLst>
            <a:ext uri="{FF2B5EF4-FFF2-40B4-BE49-F238E27FC236}">
              <a16:creationId xmlns:a16="http://schemas.microsoft.com/office/drawing/2014/main" id="{00000000-0008-0000-0500-0000D0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77" name="Text Box 52">
          <a:extLst>
            <a:ext uri="{FF2B5EF4-FFF2-40B4-BE49-F238E27FC236}">
              <a16:creationId xmlns:a16="http://schemas.microsoft.com/office/drawing/2014/main" id="{00000000-0008-0000-0500-0000D1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78" name="Text Box 53">
          <a:extLst>
            <a:ext uri="{FF2B5EF4-FFF2-40B4-BE49-F238E27FC236}">
              <a16:creationId xmlns:a16="http://schemas.microsoft.com/office/drawing/2014/main" id="{00000000-0008-0000-0500-0000D2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79" name="Text Box 54">
          <a:extLst>
            <a:ext uri="{FF2B5EF4-FFF2-40B4-BE49-F238E27FC236}">
              <a16:creationId xmlns:a16="http://schemas.microsoft.com/office/drawing/2014/main" id="{00000000-0008-0000-0500-0000D3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80" name="Text Box 55">
          <a:extLst>
            <a:ext uri="{FF2B5EF4-FFF2-40B4-BE49-F238E27FC236}">
              <a16:creationId xmlns:a16="http://schemas.microsoft.com/office/drawing/2014/main" id="{00000000-0008-0000-0500-0000D4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81" name="Text Box 56">
          <a:extLst>
            <a:ext uri="{FF2B5EF4-FFF2-40B4-BE49-F238E27FC236}">
              <a16:creationId xmlns:a16="http://schemas.microsoft.com/office/drawing/2014/main" id="{00000000-0008-0000-0500-0000D5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82" name="Text Box 57">
          <a:extLst>
            <a:ext uri="{FF2B5EF4-FFF2-40B4-BE49-F238E27FC236}">
              <a16:creationId xmlns:a16="http://schemas.microsoft.com/office/drawing/2014/main" id="{00000000-0008-0000-0500-0000D6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83" name="Text Box 58">
          <a:extLst>
            <a:ext uri="{FF2B5EF4-FFF2-40B4-BE49-F238E27FC236}">
              <a16:creationId xmlns:a16="http://schemas.microsoft.com/office/drawing/2014/main" id="{00000000-0008-0000-0500-0000D7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84" name="Text Box 59">
          <a:extLst>
            <a:ext uri="{FF2B5EF4-FFF2-40B4-BE49-F238E27FC236}">
              <a16:creationId xmlns:a16="http://schemas.microsoft.com/office/drawing/2014/main" id="{00000000-0008-0000-0500-0000D8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85" name="Text Box 60">
          <a:extLst>
            <a:ext uri="{FF2B5EF4-FFF2-40B4-BE49-F238E27FC236}">
              <a16:creationId xmlns:a16="http://schemas.microsoft.com/office/drawing/2014/main" id="{00000000-0008-0000-0500-0000D9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86" name="Text Box 61">
          <a:extLst>
            <a:ext uri="{FF2B5EF4-FFF2-40B4-BE49-F238E27FC236}">
              <a16:creationId xmlns:a16="http://schemas.microsoft.com/office/drawing/2014/main" id="{00000000-0008-0000-0500-0000DA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87" name="Text Box 62">
          <a:extLst>
            <a:ext uri="{FF2B5EF4-FFF2-40B4-BE49-F238E27FC236}">
              <a16:creationId xmlns:a16="http://schemas.microsoft.com/office/drawing/2014/main" id="{00000000-0008-0000-0500-0000DB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88" name="Text Box 63">
          <a:extLst>
            <a:ext uri="{FF2B5EF4-FFF2-40B4-BE49-F238E27FC236}">
              <a16:creationId xmlns:a16="http://schemas.microsoft.com/office/drawing/2014/main" id="{00000000-0008-0000-0500-0000DC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89" name="Text Box 64">
          <a:extLst>
            <a:ext uri="{FF2B5EF4-FFF2-40B4-BE49-F238E27FC236}">
              <a16:creationId xmlns:a16="http://schemas.microsoft.com/office/drawing/2014/main" id="{00000000-0008-0000-0500-0000DD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90" name="Text Box 65">
          <a:extLst>
            <a:ext uri="{FF2B5EF4-FFF2-40B4-BE49-F238E27FC236}">
              <a16:creationId xmlns:a16="http://schemas.microsoft.com/office/drawing/2014/main" id="{00000000-0008-0000-0500-0000DE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91" name="Text Box 66">
          <a:extLst>
            <a:ext uri="{FF2B5EF4-FFF2-40B4-BE49-F238E27FC236}">
              <a16:creationId xmlns:a16="http://schemas.microsoft.com/office/drawing/2014/main" id="{00000000-0008-0000-0500-0000DF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92" name="Text Box 67">
          <a:extLst>
            <a:ext uri="{FF2B5EF4-FFF2-40B4-BE49-F238E27FC236}">
              <a16:creationId xmlns:a16="http://schemas.microsoft.com/office/drawing/2014/main" id="{00000000-0008-0000-0500-0000E0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93" name="Text Box 68">
          <a:extLst>
            <a:ext uri="{FF2B5EF4-FFF2-40B4-BE49-F238E27FC236}">
              <a16:creationId xmlns:a16="http://schemas.microsoft.com/office/drawing/2014/main" id="{00000000-0008-0000-0500-0000E1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94" name="Text Box 69">
          <a:extLst>
            <a:ext uri="{FF2B5EF4-FFF2-40B4-BE49-F238E27FC236}">
              <a16:creationId xmlns:a16="http://schemas.microsoft.com/office/drawing/2014/main" id="{00000000-0008-0000-0500-0000E2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95" name="Text Box 70">
          <a:extLst>
            <a:ext uri="{FF2B5EF4-FFF2-40B4-BE49-F238E27FC236}">
              <a16:creationId xmlns:a16="http://schemas.microsoft.com/office/drawing/2014/main" id="{00000000-0008-0000-0500-0000E3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96" name="Text Box 71">
          <a:extLst>
            <a:ext uri="{FF2B5EF4-FFF2-40B4-BE49-F238E27FC236}">
              <a16:creationId xmlns:a16="http://schemas.microsoft.com/office/drawing/2014/main" id="{00000000-0008-0000-0500-0000E4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97" name="Text Box 72">
          <a:extLst>
            <a:ext uri="{FF2B5EF4-FFF2-40B4-BE49-F238E27FC236}">
              <a16:creationId xmlns:a16="http://schemas.microsoft.com/office/drawing/2014/main" id="{00000000-0008-0000-0500-0000E5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98" name="Text Box 73">
          <a:extLst>
            <a:ext uri="{FF2B5EF4-FFF2-40B4-BE49-F238E27FC236}">
              <a16:creationId xmlns:a16="http://schemas.microsoft.com/office/drawing/2014/main" id="{00000000-0008-0000-0500-0000E6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999" name="Text Box 74">
          <a:extLst>
            <a:ext uri="{FF2B5EF4-FFF2-40B4-BE49-F238E27FC236}">
              <a16:creationId xmlns:a16="http://schemas.microsoft.com/office/drawing/2014/main" id="{00000000-0008-0000-0500-0000E7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1000" name="Text Box 75">
          <a:extLst>
            <a:ext uri="{FF2B5EF4-FFF2-40B4-BE49-F238E27FC236}">
              <a16:creationId xmlns:a16="http://schemas.microsoft.com/office/drawing/2014/main" id="{00000000-0008-0000-0500-0000E8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1001" name="Text Box 76">
          <a:extLst>
            <a:ext uri="{FF2B5EF4-FFF2-40B4-BE49-F238E27FC236}">
              <a16:creationId xmlns:a16="http://schemas.microsoft.com/office/drawing/2014/main" id="{00000000-0008-0000-0500-0000E9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1002" name="Text Box 77">
          <a:extLst>
            <a:ext uri="{FF2B5EF4-FFF2-40B4-BE49-F238E27FC236}">
              <a16:creationId xmlns:a16="http://schemas.microsoft.com/office/drawing/2014/main" id="{00000000-0008-0000-0500-0000EA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1003" name="Text Box 78">
          <a:extLst>
            <a:ext uri="{FF2B5EF4-FFF2-40B4-BE49-F238E27FC236}">
              <a16:creationId xmlns:a16="http://schemas.microsoft.com/office/drawing/2014/main" id="{00000000-0008-0000-0500-0000EB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1004" name="Text Box 79">
          <a:extLst>
            <a:ext uri="{FF2B5EF4-FFF2-40B4-BE49-F238E27FC236}">
              <a16:creationId xmlns:a16="http://schemas.microsoft.com/office/drawing/2014/main" id="{00000000-0008-0000-0500-0000EC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62</xdr:row>
      <xdr:rowOff>0</xdr:rowOff>
    </xdr:from>
    <xdr:to>
      <xdr:col>2</xdr:col>
      <xdr:colOff>85725</xdr:colOff>
      <xdr:row>62</xdr:row>
      <xdr:rowOff>76202</xdr:rowOff>
    </xdr:to>
    <xdr:sp macro="" textlink="">
      <xdr:nvSpPr>
        <xdr:cNvPr id="1005" name="Text Box 80">
          <a:extLst>
            <a:ext uri="{FF2B5EF4-FFF2-40B4-BE49-F238E27FC236}">
              <a16:creationId xmlns:a16="http://schemas.microsoft.com/office/drawing/2014/main" id="{00000000-0008-0000-0500-0000ED030000}"/>
            </a:ext>
          </a:extLst>
        </xdr:cNvPr>
        <xdr:cNvSpPr txBox="1">
          <a:spLocks noChangeArrowheads="1"/>
        </xdr:cNvSpPr>
      </xdr:nvSpPr>
      <xdr:spPr bwMode="auto">
        <a:xfrm>
          <a:off x="4953000" y="21821775"/>
          <a:ext cx="85725" cy="76202"/>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06" name="Text Box 2">
          <a:extLst>
            <a:ext uri="{FF2B5EF4-FFF2-40B4-BE49-F238E27FC236}">
              <a16:creationId xmlns:a16="http://schemas.microsoft.com/office/drawing/2014/main" id="{00000000-0008-0000-0500-0000EE03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07" name="Text Box 3">
          <a:extLst>
            <a:ext uri="{FF2B5EF4-FFF2-40B4-BE49-F238E27FC236}">
              <a16:creationId xmlns:a16="http://schemas.microsoft.com/office/drawing/2014/main" id="{00000000-0008-0000-0500-0000EF03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08" name="Text Box 4">
          <a:extLst>
            <a:ext uri="{FF2B5EF4-FFF2-40B4-BE49-F238E27FC236}">
              <a16:creationId xmlns:a16="http://schemas.microsoft.com/office/drawing/2014/main" id="{00000000-0008-0000-0500-0000F003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09" name="Text Box 5">
          <a:extLst>
            <a:ext uri="{FF2B5EF4-FFF2-40B4-BE49-F238E27FC236}">
              <a16:creationId xmlns:a16="http://schemas.microsoft.com/office/drawing/2014/main" id="{00000000-0008-0000-0500-0000F103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10" name="Text Box 6">
          <a:extLst>
            <a:ext uri="{FF2B5EF4-FFF2-40B4-BE49-F238E27FC236}">
              <a16:creationId xmlns:a16="http://schemas.microsoft.com/office/drawing/2014/main" id="{00000000-0008-0000-0500-0000F203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11" name="Text Box 7">
          <a:extLst>
            <a:ext uri="{FF2B5EF4-FFF2-40B4-BE49-F238E27FC236}">
              <a16:creationId xmlns:a16="http://schemas.microsoft.com/office/drawing/2014/main" id="{00000000-0008-0000-0500-0000F303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12" name="Text Box 8">
          <a:extLst>
            <a:ext uri="{FF2B5EF4-FFF2-40B4-BE49-F238E27FC236}">
              <a16:creationId xmlns:a16="http://schemas.microsoft.com/office/drawing/2014/main" id="{00000000-0008-0000-0500-0000F403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13" name="Text Box 9">
          <a:extLst>
            <a:ext uri="{FF2B5EF4-FFF2-40B4-BE49-F238E27FC236}">
              <a16:creationId xmlns:a16="http://schemas.microsoft.com/office/drawing/2014/main" id="{00000000-0008-0000-0500-0000F503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14" name="Text Box 10">
          <a:extLst>
            <a:ext uri="{FF2B5EF4-FFF2-40B4-BE49-F238E27FC236}">
              <a16:creationId xmlns:a16="http://schemas.microsoft.com/office/drawing/2014/main" id="{00000000-0008-0000-0500-0000F603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15" name="Text Box 11">
          <a:extLst>
            <a:ext uri="{FF2B5EF4-FFF2-40B4-BE49-F238E27FC236}">
              <a16:creationId xmlns:a16="http://schemas.microsoft.com/office/drawing/2014/main" id="{00000000-0008-0000-0500-0000F703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16" name="Text Box 12">
          <a:extLst>
            <a:ext uri="{FF2B5EF4-FFF2-40B4-BE49-F238E27FC236}">
              <a16:creationId xmlns:a16="http://schemas.microsoft.com/office/drawing/2014/main" id="{00000000-0008-0000-0500-0000F803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17" name="Text Box 13">
          <a:extLst>
            <a:ext uri="{FF2B5EF4-FFF2-40B4-BE49-F238E27FC236}">
              <a16:creationId xmlns:a16="http://schemas.microsoft.com/office/drawing/2014/main" id="{00000000-0008-0000-0500-0000F903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18" name="Text Box 14">
          <a:extLst>
            <a:ext uri="{FF2B5EF4-FFF2-40B4-BE49-F238E27FC236}">
              <a16:creationId xmlns:a16="http://schemas.microsoft.com/office/drawing/2014/main" id="{00000000-0008-0000-0500-0000FA03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19" name="Text Box 15">
          <a:extLst>
            <a:ext uri="{FF2B5EF4-FFF2-40B4-BE49-F238E27FC236}">
              <a16:creationId xmlns:a16="http://schemas.microsoft.com/office/drawing/2014/main" id="{00000000-0008-0000-0500-0000FB03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20" name="Text Box 16">
          <a:extLst>
            <a:ext uri="{FF2B5EF4-FFF2-40B4-BE49-F238E27FC236}">
              <a16:creationId xmlns:a16="http://schemas.microsoft.com/office/drawing/2014/main" id="{00000000-0008-0000-0500-0000FC03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21" name="Text Box 17">
          <a:extLst>
            <a:ext uri="{FF2B5EF4-FFF2-40B4-BE49-F238E27FC236}">
              <a16:creationId xmlns:a16="http://schemas.microsoft.com/office/drawing/2014/main" id="{00000000-0008-0000-0500-0000FD03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22" name="Text Box 18">
          <a:extLst>
            <a:ext uri="{FF2B5EF4-FFF2-40B4-BE49-F238E27FC236}">
              <a16:creationId xmlns:a16="http://schemas.microsoft.com/office/drawing/2014/main" id="{00000000-0008-0000-0500-0000FE03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23" name="Text Box 19">
          <a:extLst>
            <a:ext uri="{FF2B5EF4-FFF2-40B4-BE49-F238E27FC236}">
              <a16:creationId xmlns:a16="http://schemas.microsoft.com/office/drawing/2014/main" id="{00000000-0008-0000-0500-0000FF03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24" name="Text Box 20">
          <a:extLst>
            <a:ext uri="{FF2B5EF4-FFF2-40B4-BE49-F238E27FC236}">
              <a16:creationId xmlns:a16="http://schemas.microsoft.com/office/drawing/2014/main" id="{00000000-0008-0000-0500-000000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25" name="Text Box 21">
          <a:extLst>
            <a:ext uri="{FF2B5EF4-FFF2-40B4-BE49-F238E27FC236}">
              <a16:creationId xmlns:a16="http://schemas.microsoft.com/office/drawing/2014/main" id="{00000000-0008-0000-0500-000001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26" name="Text Box 22">
          <a:extLst>
            <a:ext uri="{FF2B5EF4-FFF2-40B4-BE49-F238E27FC236}">
              <a16:creationId xmlns:a16="http://schemas.microsoft.com/office/drawing/2014/main" id="{00000000-0008-0000-0500-000002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27" name="Text Box 23">
          <a:extLst>
            <a:ext uri="{FF2B5EF4-FFF2-40B4-BE49-F238E27FC236}">
              <a16:creationId xmlns:a16="http://schemas.microsoft.com/office/drawing/2014/main" id="{00000000-0008-0000-0500-000003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28" name="Text Box 24">
          <a:extLst>
            <a:ext uri="{FF2B5EF4-FFF2-40B4-BE49-F238E27FC236}">
              <a16:creationId xmlns:a16="http://schemas.microsoft.com/office/drawing/2014/main" id="{00000000-0008-0000-0500-000004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29" name="Text Box 25">
          <a:extLst>
            <a:ext uri="{FF2B5EF4-FFF2-40B4-BE49-F238E27FC236}">
              <a16:creationId xmlns:a16="http://schemas.microsoft.com/office/drawing/2014/main" id="{00000000-0008-0000-0500-000005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30" name="Text Box 26">
          <a:extLst>
            <a:ext uri="{FF2B5EF4-FFF2-40B4-BE49-F238E27FC236}">
              <a16:creationId xmlns:a16="http://schemas.microsoft.com/office/drawing/2014/main" id="{00000000-0008-0000-0500-000006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31" name="Text Box 27">
          <a:extLst>
            <a:ext uri="{FF2B5EF4-FFF2-40B4-BE49-F238E27FC236}">
              <a16:creationId xmlns:a16="http://schemas.microsoft.com/office/drawing/2014/main" id="{00000000-0008-0000-0500-000007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32" name="Text Box 28">
          <a:extLst>
            <a:ext uri="{FF2B5EF4-FFF2-40B4-BE49-F238E27FC236}">
              <a16:creationId xmlns:a16="http://schemas.microsoft.com/office/drawing/2014/main" id="{00000000-0008-0000-0500-000008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33" name="Text Box 29">
          <a:extLst>
            <a:ext uri="{FF2B5EF4-FFF2-40B4-BE49-F238E27FC236}">
              <a16:creationId xmlns:a16="http://schemas.microsoft.com/office/drawing/2014/main" id="{00000000-0008-0000-0500-000009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34" name="Text Box 30">
          <a:extLst>
            <a:ext uri="{FF2B5EF4-FFF2-40B4-BE49-F238E27FC236}">
              <a16:creationId xmlns:a16="http://schemas.microsoft.com/office/drawing/2014/main" id="{00000000-0008-0000-0500-00000A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35" name="Text Box 31">
          <a:extLst>
            <a:ext uri="{FF2B5EF4-FFF2-40B4-BE49-F238E27FC236}">
              <a16:creationId xmlns:a16="http://schemas.microsoft.com/office/drawing/2014/main" id="{00000000-0008-0000-0500-00000B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36" name="Text Box 32">
          <a:extLst>
            <a:ext uri="{FF2B5EF4-FFF2-40B4-BE49-F238E27FC236}">
              <a16:creationId xmlns:a16="http://schemas.microsoft.com/office/drawing/2014/main" id="{00000000-0008-0000-0500-00000C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37" name="Text Box 33">
          <a:extLst>
            <a:ext uri="{FF2B5EF4-FFF2-40B4-BE49-F238E27FC236}">
              <a16:creationId xmlns:a16="http://schemas.microsoft.com/office/drawing/2014/main" id="{00000000-0008-0000-0500-00000D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38" name="Text Box 34">
          <a:extLst>
            <a:ext uri="{FF2B5EF4-FFF2-40B4-BE49-F238E27FC236}">
              <a16:creationId xmlns:a16="http://schemas.microsoft.com/office/drawing/2014/main" id="{00000000-0008-0000-0500-00000E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39" name="Text Box 35">
          <a:extLst>
            <a:ext uri="{FF2B5EF4-FFF2-40B4-BE49-F238E27FC236}">
              <a16:creationId xmlns:a16="http://schemas.microsoft.com/office/drawing/2014/main" id="{00000000-0008-0000-0500-00000F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40" name="Text Box 36">
          <a:extLst>
            <a:ext uri="{FF2B5EF4-FFF2-40B4-BE49-F238E27FC236}">
              <a16:creationId xmlns:a16="http://schemas.microsoft.com/office/drawing/2014/main" id="{00000000-0008-0000-0500-000010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41" name="Text Box 37">
          <a:extLst>
            <a:ext uri="{FF2B5EF4-FFF2-40B4-BE49-F238E27FC236}">
              <a16:creationId xmlns:a16="http://schemas.microsoft.com/office/drawing/2014/main" id="{00000000-0008-0000-0500-000011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42" name="Text Box 38">
          <a:extLst>
            <a:ext uri="{FF2B5EF4-FFF2-40B4-BE49-F238E27FC236}">
              <a16:creationId xmlns:a16="http://schemas.microsoft.com/office/drawing/2014/main" id="{00000000-0008-0000-0500-000012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43" name="Text Box 39">
          <a:extLst>
            <a:ext uri="{FF2B5EF4-FFF2-40B4-BE49-F238E27FC236}">
              <a16:creationId xmlns:a16="http://schemas.microsoft.com/office/drawing/2014/main" id="{00000000-0008-0000-0500-000013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44" name="Text Box 40">
          <a:extLst>
            <a:ext uri="{FF2B5EF4-FFF2-40B4-BE49-F238E27FC236}">
              <a16:creationId xmlns:a16="http://schemas.microsoft.com/office/drawing/2014/main" id="{00000000-0008-0000-0500-000014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45" name="Text Box 41">
          <a:extLst>
            <a:ext uri="{FF2B5EF4-FFF2-40B4-BE49-F238E27FC236}">
              <a16:creationId xmlns:a16="http://schemas.microsoft.com/office/drawing/2014/main" id="{00000000-0008-0000-0500-000015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46" name="Text Box 42">
          <a:extLst>
            <a:ext uri="{FF2B5EF4-FFF2-40B4-BE49-F238E27FC236}">
              <a16:creationId xmlns:a16="http://schemas.microsoft.com/office/drawing/2014/main" id="{00000000-0008-0000-0500-000016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47" name="Text Box 43">
          <a:extLst>
            <a:ext uri="{FF2B5EF4-FFF2-40B4-BE49-F238E27FC236}">
              <a16:creationId xmlns:a16="http://schemas.microsoft.com/office/drawing/2014/main" id="{00000000-0008-0000-0500-000017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48" name="Text Box 44">
          <a:extLst>
            <a:ext uri="{FF2B5EF4-FFF2-40B4-BE49-F238E27FC236}">
              <a16:creationId xmlns:a16="http://schemas.microsoft.com/office/drawing/2014/main" id="{00000000-0008-0000-0500-000018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49" name="Text Box 45">
          <a:extLst>
            <a:ext uri="{FF2B5EF4-FFF2-40B4-BE49-F238E27FC236}">
              <a16:creationId xmlns:a16="http://schemas.microsoft.com/office/drawing/2014/main" id="{00000000-0008-0000-0500-000019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50" name="Text Box 46">
          <a:extLst>
            <a:ext uri="{FF2B5EF4-FFF2-40B4-BE49-F238E27FC236}">
              <a16:creationId xmlns:a16="http://schemas.microsoft.com/office/drawing/2014/main" id="{00000000-0008-0000-0500-00001A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51" name="Text Box 47">
          <a:extLst>
            <a:ext uri="{FF2B5EF4-FFF2-40B4-BE49-F238E27FC236}">
              <a16:creationId xmlns:a16="http://schemas.microsoft.com/office/drawing/2014/main" id="{00000000-0008-0000-0500-00001B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52" name="Text Box 48">
          <a:extLst>
            <a:ext uri="{FF2B5EF4-FFF2-40B4-BE49-F238E27FC236}">
              <a16:creationId xmlns:a16="http://schemas.microsoft.com/office/drawing/2014/main" id="{00000000-0008-0000-0500-00001C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53" name="Text Box 49">
          <a:extLst>
            <a:ext uri="{FF2B5EF4-FFF2-40B4-BE49-F238E27FC236}">
              <a16:creationId xmlns:a16="http://schemas.microsoft.com/office/drawing/2014/main" id="{00000000-0008-0000-0500-00001D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54" name="Text Box 50">
          <a:extLst>
            <a:ext uri="{FF2B5EF4-FFF2-40B4-BE49-F238E27FC236}">
              <a16:creationId xmlns:a16="http://schemas.microsoft.com/office/drawing/2014/main" id="{00000000-0008-0000-0500-00001E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55" name="Text Box 51">
          <a:extLst>
            <a:ext uri="{FF2B5EF4-FFF2-40B4-BE49-F238E27FC236}">
              <a16:creationId xmlns:a16="http://schemas.microsoft.com/office/drawing/2014/main" id="{00000000-0008-0000-0500-00001F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56" name="Text Box 52">
          <a:extLst>
            <a:ext uri="{FF2B5EF4-FFF2-40B4-BE49-F238E27FC236}">
              <a16:creationId xmlns:a16="http://schemas.microsoft.com/office/drawing/2014/main" id="{00000000-0008-0000-0500-000020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57" name="Text Box 53">
          <a:extLst>
            <a:ext uri="{FF2B5EF4-FFF2-40B4-BE49-F238E27FC236}">
              <a16:creationId xmlns:a16="http://schemas.microsoft.com/office/drawing/2014/main" id="{00000000-0008-0000-0500-000021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58" name="Text Box 54">
          <a:extLst>
            <a:ext uri="{FF2B5EF4-FFF2-40B4-BE49-F238E27FC236}">
              <a16:creationId xmlns:a16="http://schemas.microsoft.com/office/drawing/2014/main" id="{00000000-0008-0000-0500-000022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59" name="Text Box 55">
          <a:extLst>
            <a:ext uri="{FF2B5EF4-FFF2-40B4-BE49-F238E27FC236}">
              <a16:creationId xmlns:a16="http://schemas.microsoft.com/office/drawing/2014/main" id="{00000000-0008-0000-0500-000023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60" name="Text Box 56">
          <a:extLst>
            <a:ext uri="{FF2B5EF4-FFF2-40B4-BE49-F238E27FC236}">
              <a16:creationId xmlns:a16="http://schemas.microsoft.com/office/drawing/2014/main" id="{00000000-0008-0000-0500-000024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61" name="Text Box 57">
          <a:extLst>
            <a:ext uri="{FF2B5EF4-FFF2-40B4-BE49-F238E27FC236}">
              <a16:creationId xmlns:a16="http://schemas.microsoft.com/office/drawing/2014/main" id="{00000000-0008-0000-0500-000025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62" name="Text Box 58">
          <a:extLst>
            <a:ext uri="{FF2B5EF4-FFF2-40B4-BE49-F238E27FC236}">
              <a16:creationId xmlns:a16="http://schemas.microsoft.com/office/drawing/2014/main" id="{00000000-0008-0000-0500-000026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63" name="Text Box 59">
          <a:extLst>
            <a:ext uri="{FF2B5EF4-FFF2-40B4-BE49-F238E27FC236}">
              <a16:creationId xmlns:a16="http://schemas.microsoft.com/office/drawing/2014/main" id="{00000000-0008-0000-0500-000027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64" name="Text Box 60">
          <a:extLst>
            <a:ext uri="{FF2B5EF4-FFF2-40B4-BE49-F238E27FC236}">
              <a16:creationId xmlns:a16="http://schemas.microsoft.com/office/drawing/2014/main" id="{00000000-0008-0000-0500-000028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65" name="Text Box 61">
          <a:extLst>
            <a:ext uri="{FF2B5EF4-FFF2-40B4-BE49-F238E27FC236}">
              <a16:creationId xmlns:a16="http://schemas.microsoft.com/office/drawing/2014/main" id="{00000000-0008-0000-0500-000029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66" name="Text Box 62">
          <a:extLst>
            <a:ext uri="{FF2B5EF4-FFF2-40B4-BE49-F238E27FC236}">
              <a16:creationId xmlns:a16="http://schemas.microsoft.com/office/drawing/2014/main" id="{00000000-0008-0000-0500-00002A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67" name="Text Box 63">
          <a:extLst>
            <a:ext uri="{FF2B5EF4-FFF2-40B4-BE49-F238E27FC236}">
              <a16:creationId xmlns:a16="http://schemas.microsoft.com/office/drawing/2014/main" id="{00000000-0008-0000-0500-00002B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68" name="Text Box 64">
          <a:extLst>
            <a:ext uri="{FF2B5EF4-FFF2-40B4-BE49-F238E27FC236}">
              <a16:creationId xmlns:a16="http://schemas.microsoft.com/office/drawing/2014/main" id="{00000000-0008-0000-0500-00002C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69" name="Text Box 65">
          <a:extLst>
            <a:ext uri="{FF2B5EF4-FFF2-40B4-BE49-F238E27FC236}">
              <a16:creationId xmlns:a16="http://schemas.microsoft.com/office/drawing/2014/main" id="{00000000-0008-0000-0500-00002D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70" name="Text Box 66">
          <a:extLst>
            <a:ext uri="{FF2B5EF4-FFF2-40B4-BE49-F238E27FC236}">
              <a16:creationId xmlns:a16="http://schemas.microsoft.com/office/drawing/2014/main" id="{00000000-0008-0000-0500-00002E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71" name="Text Box 67">
          <a:extLst>
            <a:ext uri="{FF2B5EF4-FFF2-40B4-BE49-F238E27FC236}">
              <a16:creationId xmlns:a16="http://schemas.microsoft.com/office/drawing/2014/main" id="{00000000-0008-0000-0500-00002F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72" name="Text Box 68">
          <a:extLst>
            <a:ext uri="{FF2B5EF4-FFF2-40B4-BE49-F238E27FC236}">
              <a16:creationId xmlns:a16="http://schemas.microsoft.com/office/drawing/2014/main" id="{00000000-0008-0000-0500-000030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73" name="Text Box 69">
          <a:extLst>
            <a:ext uri="{FF2B5EF4-FFF2-40B4-BE49-F238E27FC236}">
              <a16:creationId xmlns:a16="http://schemas.microsoft.com/office/drawing/2014/main" id="{00000000-0008-0000-0500-000031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74" name="Text Box 70">
          <a:extLst>
            <a:ext uri="{FF2B5EF4-FFF2-40B4-BE49-F238E27FC236}">
              <a16:creationId xmlns:a16="http://schemas.microsoft.com/office/drawing/2014/main" id="{00000000-0008-0000-0500-000032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75" name="Text Box 71">
          <a:extLst>
            <a:ext uri="{FF2B5EF4-FFF2-40B4-BE49-F238E27FC236}">
              <a16:creationId xmlns:a16="http://schemas.microsoft.com/office/drawing/2014/main" id="{00000000-0008-0000-0500-000033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76" name="Text Box 72">
          <a:extLst>
            <a:ext uri="{FF2B5EF4-FFF2-40B4-BE49-F238E27FC236}">
              <a16:creationId xmlns:a16="http://schemas.microsoft.com/office/drawing/2014/main" id="{00000000-0008-0000-0500-000034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77" name="Text Box 73">
          <a:extLst>
            <a:ext uri="{FF2B5EF4-FFF2-40B4-BE49-F238E27FC236}">
              <a16:creationId xmlns:a16="http://schemas.microsoft.com/office/drawing/2014/main" id="{00000000-0008-0000-0500-000035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78" name="Text Box 74">
          <a:extLst>
            <a:ext uri="{FF2B5EF4-FFF2-40B4-BE49-F238E27FC236}">
              <a16:creationId xmlns:a16="http://schemas.microsoft.com/office/drawing/2014/main" id="{00000000-0008-0000-0500-000036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79" name="Text Box 75">
          <a:extLst>
            <a:ext uri="{FF2B5EF4-FFF2-40B4-BE49-F238E27FC236}">
              <a16:creationId xmlns:a16="http://schemas.microsoft.com/office/drawing/2014/main" id="{00000000-0008-0000-0500-000037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80" name="Text Box 76">
          <a:extLst>
            <a:ext uri="{FF2B5EF4-FFF2-40B4-BE49-F238E27FC236}">
              <a16:creationId xmlns:a16="http://schemas.microsoft.com/office/drawing/2014/main" id="{00000000-0008-0000-0500-000038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81" name="Text Box 77">
          <a:extLst>
            <a:ext uri="{FF2B5EF4-FFF2-40B4-BE49-F238E27FC236}">
              <a16:creationId xmlns:a16="http://schemas.microsoft.com/office/drawing/2014/main" id="{00000000-0008-0000-0500-000039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82" name="Text Box 78">
          <a:extLst>
            <a:ext uri="{FF2B5EF4-FFF2-40B4-BE49-F238E27FC236}">
              <a16:creationId xmlns:a16="http://schemas.microsoft.com/office/drawing/2014/main" id="{00000000-0008-0000-0500-00003A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83" name="Text Box 79">
          <a:extLst>
            <a:ext uri="{FF2B5EF4-FFF2-40B4-BE49-F238E27FC236}">
              <a16:creationId xmlns:a16="http://schemas.microsoft.com/office/drawing/2014/main" id="{00000000-0008-0000-0500-00003B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twoCellAnchor editAs="oneCell">
    <xdr:from>
      <xdr:col>2</xdr:col>
      <xdr:colOff>0</xdr:colOff>
      <xdr:row>65</xdr:row>
      <xdr:rowOff>0</xdr:rowOff>
    </xdr:from>
    <xdr:to>
      <xdr:col>2</xdr:col>
      <xdr:colOff>85725</xdr:colOff>
      <xdr:row>66</xdr:row>
      <xdr:rowOff>647703</xdr:rowOff>
    </xdr:to>
    <xdr:sp macro="" textlink="">
      <xdr:nvSpPr>
        <xdr:cNvPr id="1084" name="Text Box 80">
          <a:extLst>
            <a:ext uri="{FF2B5EF4-FFF2-40B4-BE49-F238E27FC236}">
              <a16:creationId xmlns:a16="http://schemas.microsoft.com/office/drawing/2014/main" id="{00000000-0008-0000-0500-00003C040000}"/>
            </a:ext>
          </a:extLst>
        </xdr:cNvPr>
        <xdr:cNvSpPr txBox="1">
          <a:spLocks noChangeArrowheads="1"/>
        </xdr:cNvSpPr>
      </xdr:nvSpPr>
      <xdr:spPr bwMode="auto">
        <a:xfrm>
          <a:off x="4953000" y="24707850"/>
          <a:ext cx="85725" cy="809628"/>
        </a:xfrm>
        <a:prstGeom prst="rect">
          <a:avLst/>
        </a:prstGeom>
        <a:noFill/>
        <a:ln w="9525">
          <a:no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36</xdr:row>
      <xdr:rowOff>0</xdr:rowOff>
    </xdr:from>
    <xdr:to>
      <xdr:col>2</xdr:col>
      <xdr:colOff>85725</xdr:colOff>
      <xdr:row>36</xdr:row>
      <xdr:rowOff>76202</xdr:rowOff>
    </xdr:to>
    <xdr:sp macro="" textlink="">
      <xdr:nvSpPr>
        <xdr:cNvPr id="2" name="Text Box 2">
          <a:extLst>
            <a:ext uri="{FF2B5EF4-FFF2-40B4-BE49-F238E27FC236}">
              <a16:creationId xmlns:a16="http://schemas.microsoft.com/office/drawing/2014/main" id="{00000000-0008-0000-0600-000002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3" name="Text Box 3">
          <a:extLst>
            <a:ext uri="{FF2B5EF4-FFF2-40B4-BE49-F238E27FC236}">
              <a16:creationId xmlns:a16="http://schemas.microsoft.com/office/drawing/2014/main" id="{00000000-0008-0000-0600-000003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4" name="Text Box 4">
          <a:extLst>
            <a:ext uri="{FF2B5EF4-FFF2-40B4-BE49-F238E27FC236}">
              <a16:creationId xmlns:a16="http://schemas.microsoft.com/office/drawing/2014/main" id="{00000000-0008-0000-0600-000004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5" name="Text Box 5">
          <a:extLst>
            <a:ext uri="{FF2B5EF4-FFF2-40B4-BE49-F238E27FC236}">
              <a16:creationId xmlns:a16="http://schemas.microsoft.com/office/drawing/2014/main" id="{00000000-0008-0000-0600-000005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6" name="Text Box 6">
          <a:extLst>
            <a:ext uri="{FF2B5EF4-FFF2-40B4-BE49-F238E27FC236}">
              <a16:creationId xmlns:a16="http://schemas.microsoft.com/office/drawing/2014/main" id="{00000000-0008-0000-0600-000006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7" name="Text Box 7">
          <a:extLst>
            <a:ext uri="{FF2B5EF4-FFF2-40B4-BE49-F238E27FC236}">
              <a16:creationId xmlns:a16="http://schemas.microsoft.com/office/drawing/2014/main" id="{00000000-0008-0000-0600-000007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8" name="Text Box 8">
          <a:extLst>
            <a:ext uri="{FF2B5EF4-FFF2-40B4-BE49-F238E27FC236}">
              <a16:creationId xmlns:a16="http://schemas.microsoft.com/office/drawing/2014/main" id="{00000000-0008-0000-0600-000008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9" name="Text Box 9">
          <a:extLst>
            <a:ext uri="{FF2B5EF4-FFF2-40B4-BE49-F238E27FC236}">
              <a16:creationId xmlns:a16="http://schemas.microsoft.com/office/drawing/2014/main" id="{00000000-0008-0000-0600-000009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10" name="Text Box 10">
          <a:extLst>
            <a:ext uri="{FF2B5EF4-FFF2-40B4-BE49-F238E27FC236}">
              <a16:creationId xmlns:a16="http://schemas.microsoft.com/office/drawing/2014/main" id="{00000000-0008-0000-0600-00000A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11" name="Text Box 11">
          <a:extLst>
            <a:ext uri="{FF2B5EF4-FFF2-40B4-BE49-F238E27FC236}">
              <a16:creationId xmlns:a16="http://schemas.microsoft.com/office/drawing/2014/main" id="{00000000-0008-0000-0600-00000B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12" name="Text Box 12">
          <a:extLst>
            <a:ext uri="{FF2B5EF4-FFF2-40B4-BE49-F238E27FC236}">
              <a16:creationId xmlns:a16="http://schemas.microsoft.com/office/drawing/2014/main" id="{00000000-0008-0000-0600-00000C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13" name="Text Box 13">
          <a:extLst>
            <a:ext uri="{FF2B5EF4-FFF2-40B4-BE49-F238E27FC236}">
              <a16:creationId xmlns:a16="http://schemas.microsoft.com/office/drawing/2014/main" id="{00000000-0008-0000-0600-00000D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14" name="Text Box 14">
          <a:extLst>
            <a:ext uri="{FF2B5EF4-FFF2-40B4-BE49-F238E27FC236}">
              <a16:creationId xmlns:a16="http://schemas.microsoft.com/office/drawing/2014/main" id="{00000000-0008-0000-0600-00000E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15" name="Text Box 15">
          <a:extLst>
            <a:ext uri="{FF2B5EF4-FFF2-40B4-BE49-F238E27FC236}">
              <a16:creationId xmlns:a16="http://schemas.microsoft.com/office/drawing/2014/main" id="{00000000-0008-0000-0600-00000F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16" name="Text Box 16">
          <a:extLst>
            <a:ext uri="{FF2B5EF4-FFF2-40B4-BE49-F238E27FC236}">
              <a16:creationId xmlns:a16="http://schemas.microsoft.com/office/drawing/2014/main" id="{00000000-0008-0000-0600-000010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17" name="Text Box 17">
          <a:extLst>
            <a:ext uri="{FF2B5EF4-FFF2-40B4-BE49-F238E27FC236}">
              <a16:creationId xmlns:a16="http://schemas.microsoft.com/office/drawing/2014/main" id="{00000000-0008-0000-0600-000011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18" name="Text Box 18">
          <a:extLst>
            <a:ext uri="{FF2B5EF4-FFF2-40B4-BE49-F238E27FC236}">
              <a16:creationId xmlns:a16="http://schemas.microsoft.com/office/drawing/2014/main" id="{00000000-0008-0000-0600-000012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19" name="Text Box 19">
          <a:extLst>
            <a:ext uri="{FF2B5EF4-FFF2-40B4-BE49-F238E27FC236}">
              <a16:creationId xmlns:a16="http://schemas.microsoft.com/office/drawing/2014/main" id="{00000000-0008-0000-0600-000013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20" name="Text Box 20">
          <a:extLst>
            <a:ext uri="{FF2B5EF4-FFF2-40B4-BE49-F238E27FC236}">
              <a16:creationId xmlns:a16="http://schemas.microsoft.com/office/drawing/2014/main" id="{00000000-0008-0000-0600-000014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21" name="Text Box 21">
          <a:extLst>
            <a:ext uri="{FF2B5EF4-FFF2-40B4-BE49-F238E27FC236}">
              <a16:creationId xmlns:a16="http://schemas.microsoft.com/office/drawing/2014/main" id="{00000000-0008-0000-0600-000015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22" name="Text Box 22">
          <a:extLst>
            <a:ext uri="{FF2B5EF4-FFF2-40B4-BE49-F238E27FC236}">
              <a16:creationId xmlns:a16="http://schemas.microsoft.com/office/drawing/2014/main" id="{00000000-0008-0000-0600-000016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23" name="Text Box 23">
          <a:extLst>
            <a:ext uri="{FF2B5EF4-FFF2-40B4-BE49-F238E27FC236}">
              <a16:creationId xmlns:a16="http://schemas.microsoft.com/office/drawing/2014/main" id="{00000000-0008-0000-0600-000017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24" name="Text Box 24">
          <a:extLst>
            <a:ext uri="{FF2B5EF4-FFF2-40B4-BE49-F238E27FC236}">
              <a16:creationId xmlns:a16="http://schemas.microsoft.com/office/drawing/2014/main" id="{00000000-0008-0000-0600-000018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25" name="Text Box 25">
          <a:extLst>
            <a:ext uri="{FF2B5EF4-FFF2-40B4-BE49-F238E27FC236}">
              <a16:creationId xmlns:a16="http://schemas.microsoft.com/office/drawing/2014/main" id="{00000000-0008-0000-0600-000019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26" name="Text Box 26">
          <a:extLst>
            <a:ext uri="{FF2B5EF4-FFF2-40B4-BE49-F238E27FC236}">
              <a16:creationId xmlns:a16="http://schemas.microsoft.com/office/drawing/2014/main" id="{00000000-0008-0000-0600-00001A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27" name="Text Box 27">
          <a:extLst>
            <a:ext uri="{FF2B5EF4-FFF2-40B4-BE49-F238E27FC236}">
              <a16:creationId xmlns:a16="http://schemas.microsoft.com/office/drawing/2014/main" id="{00000000-0008-0000-0600-00001B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28" name="Text Box 28">
          <a:extLst>
            <a:ext uri="{FF2B5EF4-FFF2-40B4-BE49-F238E27FC236}">
              <a16:creationId xmlns:a16="http://schemas.microsoft.com/office/drawing/2014/main" id="{00000000-0008-0000-0600-00001C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29" name="Text Box 29">
          <a:extLst>
            <a:ext uri="{FF2B5EF4-FFF2-40B4-BE49-F238E27FC236}">
              <a16:creationId xmlns:a16="http://schemas.microsoft.com/office/drawing/2014/main" id="{00000000-0008-0000-0600-00001D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30" name="Text Box 30">
          <a:extLst>
            <a:ext uri="{FF2B5EF4-FFF2-40B4-BE49-F238E27FC236}">
              <a16:creationId xmlns:a16="http://schemas.microsoft.com/office/drawing/2014/main" id="{00000000-0008-0000-0600-00001E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31" name="Text Box 31">
          <a:extLst>
            <a:ext uri="{FF2B5EF4-FFF2-40B4-BE49-F238E27FC236}">
              <a16:creationId xmlns:a16="http://schemas.microsoft.com/office/drawing/2014/main" id="{00000000-0008-0000-0600-00001F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32" name="Text Box 32">
          <a:extLst>
            <a:ext uri="{FF2B5EF4-FFF2-40B4-BE49-F238E27FC236}">
              <a16:creationId xmlns:a16="http://schemas.microsoft.com/office/drawing/2014/main" id="{00000000-0008-0000-0600-000020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33" name="Text Box 33">
          <a:extLst>
            <a:ext uri="{FF2B5EF4-FFF2-40B4-BE49-F238E27FC236}">
              <a16:creationId xmlns:a16="http://schemas.microsoft.com/office/drawing/2014/main" id="{00000000-0008-0000-0600-000021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34" name="Text Box 34">
          <a:extLst>
            <a:ext uri="{FF2B5EF4-FFF2-40B4-BE49-F238E27FC236}">
              <a16:creationId xmlns:a16="http://schemas.microsoft.com/office/drawing/2014/main" id="{00000000-0008-0000-0600-000022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35" name="Text Box 35">
          <a:extLst>
            <a:ext uri="{FF2B5EF4-FFF2-40B4-BE49-F238E27FC236}">
              <a16:creationId xmlns:a16="http://schemas.microsoft.com/office/drawing/2014/main" id="{00000000-0008-0000-0600-000023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36" name="Text Box 36">
          <a:extLst>
            <a:ext uri="{FF2B5EF4-FFF2-40B4-BE49-F238E27FC236}">
              <a16:creationId xmlns:a16="http://schemas.microsoft.com/office/drawing/2014/main" id="{00000000-0008-0000-0600-000024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37" name="Text Box 37">
          <a:extLst>
            <a:ext uri="{FF2B5EF4-FFF2-40B4-BE49-F238E27FC236}">
              <a16:creationId xmlns:a16="http://schemas.microsoft.com/office/drawing/2014/main" id="{00000000-0008-0000-0600-000025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38" name="Text Box 38">
          <a:extLst>
            <a:ext uri="{FF2B5EF4-FFF2-40B4-BE49-F238E27FC236}">
              <a16:creationId xmlns:a16="http://schemas.microsoft.com/office/drawing/2014/main" id="{00000000-0008-0000-0600-000026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39" name="Text Box 39">
          <a:extLst>
            <a:ext uri="{FF2B5EF4-FFF2-40B4-BE49-F238E27FC236}">
              <a16:creationId xmlns:a16="http://schemas.microsoft.com/office/drawing/2014/main" id="{00000000-0008-0000-0600-000027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40" name="Text Box 40">
          <a:extLst>
            <a:ext uri="{FF2B5EF4-FFF2-40B4-BE49-F238E27FC236}">
              <a16:creationId xmlns:a16="http://schemas.microsoft.com/office/drawing/2014/main" id="{00000000-0008-0000-0600-000028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41" name="Text Box 41">
          <a:extLst>
            <a:ext uri="{FF2B5EF4-FFF2-40B4-BE49-F238E27FC236}">
              <a16:creationId xmlns:a16="http://schemas.microsoft.com/office/drawing/2014/main" id="{00000000-0008-0000-0600-000029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42" name="Text Box 42">
          <a:extLst>
            <a:ext uri="{FF2B5EF4-FFF2-40B4-BE49-F238E27FC236}">
              <a16:creationId xmlns:a16="http://schemas.microsoft.com/office/drawing/2014/main" id="{00000000-0008-0000-0600-00002A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43" name="Text Box 43">
          <a:extLst>
            <a:ext uri="{FF2B5EF4-FFF2-40B4-BE49-F238E27FC236}">
              <a16:creationId xmlns:a16="http://schemas.microsoft.com/office/drawing/2014/main" id="{00000000-0008-0000-0600-00002B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44" name="Text Box 44">
          <a:extLst>
            <a:ext uri="{FF2B5EF4-FFF2-40B4-BE49-F238E27FC236}">
              <a16:creationId xmlns:a16="http://schemas.microsoft.com/office/drawing/2014/main" id="{00000000-0008-0000-0600-00002C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45" name="Text Box 45">
          <a:extLst>
            <a:ext uri="{FF2B5EF4-FFF2-40B4-BE49-F238E27FC236}">
              <a16:creationId xmlns:a16="http://schemas.microsoft.com/office/drawing/2014/main" id="{00000000-0008-0000-0600-00002D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46" name="Text Box 46">
          <a:extLst>
            <a:ext uri="{FF2B5EF4-FFF2-40B4-BE49-F238E27FC236}">
              <a16:creationId xmlns:a16="http://schemas.microsoft.com/office/drawing/2014/main" id="{00000000-0008-0000-0600-00002E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47" name="Text Box 47">
          <a:extLst>
            <a:ext uri="{FF2B5EF4-FFF2-40B4-BE49-F238E27FC236}">
              <a16:creationId xmlns:a16="http://schemas.microsoft.com/office/drawing/2014/main" id="{00000000-0008-0000-0600-00002F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48" name="Text Box 48">
          <a:extLst>
            <a:ext uri="{FF2B5EF4-FFF2-40B4-BE49-F238E27FC236}">
              <a16:creationId xmlns:a16="http://schemas.microsoft.com/office/drawing/2014/main" id="{00000000-0008-0000-0600-000030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49" name="Text Box 49">
          <a:extLst>
            <a:ext uri="{FF2B5EF4-FFF2-40B4-BE49-F238E27FC236}">
              <a16:creationId xmlns:a16="http://schemas.microsoft.com/office/drawing/2014/main" id="{00000000-0008-0000-0600-000031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50" name="Text Box 50">
          <a:extLst>
            <a:ext uri="{FF2B5EF4-FFF2-40B4-BE49-F238E27FC236}">
              <a16:creationId xmlns:a16="http://schemas.microsoft.com/office/drawing/2014/main" id="{00000000-0008-0000-0600-000032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51" name="Text Box 51">
          <a:extLst>
            <a:ext uri="{FF2B5EF4-FFF2-40B4-BE49-F238E27FC236}">
              <a16:creationId xmlns:a16="http://schemas.microsoft.com/office/drawing/2014/main" id="{00000000-0008-0000-0600-000033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52" name="Text Box 52">
          <a:extLst>
            <a:ext uri="{FF2B5EF4-FFF2-40B4-BE49-F238E27FC236}">
              <a16:creationId xmlns:a16="http://schemas.microsoft.com/office/drawing/2014/main" id="{00000000-0008-0000-0600-000034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53" name="Text Box 53">
          <a:extLst>
            <a:ext uri="{FF2B5EF4-FFF2-40B4-BE49-F238E27FC236}">
              <a16:creationId xmlns:a16="http://schemas.microsoft.com/office/drawing/2014/main" id="{00000000-0008-0000-0600-000035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54" name="Text Box 54">
          <a:extLst>
            <a:ext uri="{FF2B5EF4-FFF2-40B4-BE49-F238E27FC236}">
              <a16:creationId xmlns:a16="http://schemas.microsoft.com/office/drawing/2014/main" id="{00000000-0008-0000-0600-000036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55" name="Text Box 55">
          <a:extLst>
            <a:ext uri="{FF2B5EF4-FFF2-40B4-BE49-F238E27FC236}">
              <a16:creationId xmlns:a16="http://schemas.microsoft.com/office/drawing/2014/main" id="{00000000-0008-0000-0600-000037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56" name="Text Box 56">
          <a:extLst>
            <a:ext uri="{FF2B5EF4-FFF2-40B4-BE49-F238E27FC236}">
              <a16:creationId xmlns:a16="http://schemas.microsoft.com/office/drawing/2014/main" id="{00000000-0008-0000-0600-000038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57" name="Text Box 57">
          <a:extLst>
            <a:ext uri="{FF2B5EF4-FFF2-40B4-BE49-F238E27FC236}">
              <a16:creationId xmlns:a16="http://schemas.microsoft.com/office/drawing/2014/main" id="{00000000-0008-0000-0600-000039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58" name="Text Box 58">
          <a:extLst>
            <a:ext uri="{FF2B5EF4-FFF2-40B4-BE49-F238E27FC236}">
              <a16:creationId xmlns:a16="http://schemas.microsoft.com/office/drawing/2014/main" id="{00000000-0008-0000-0600-00003A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59" name="Text Box 59">
          <a:extLst>
            <a:ext uri="{FF2B5EF4-FFF2-40B4-BE49-F238E27FC236}">
              <a16:creationId xmlns:a16="http://schemas.microsoft.com/office/drawing/2014/main" id="{00000000-0008-0000-0600-00003B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60" name="Text Box 60">
          <a:extLst>
            <a:ext uri="{FF2B5EF4-FFF2-40B4-BE49-F238E27FC236}">
              <a16:creationId xmlns:a16="http://schemas.microsoft.com/office/drawing/2014/main" id="{00000000-0008-0000-0600-00003C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61" name="Text Box 61">
          <a:extLst>
            <a:ext uri="{FF2B5EF4-FFF2-40B4-BE49-F238E27FC236}">
              <a16:creationId xmlns:a16="http://schemas.microsoft.com/office/drawing/2014/main" id="{00000000-0008-0000-0600-00003D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62" name="Text Box 62">
          <a:extLst>
            <a:ext uri="{FF2B5EF4-FFF2-40B4-BE49-F238E27FC236}">
              <a16:creationId xmlns:a16="http://schemas.microsoft.com/office/drawing/2014/main" id="{00000000-0008-0000-0600-00003E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63" name="Text Box 63">
          <a:extLst>
            <a:ext uri="{FF2B5EF4-FFF2-40B4-BE49-F238E27FC236}">
              <a16:creationId xmlns:a16="http://schemas.microsoft.com/office/drawing/2014/main" id="{00000000-0008-0000-0600-00003F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64" name="Text Box 64">
          <a:extLst>
            <a:ext uri="{FF2B5EF4-FFF2-40B4-BE49-F238E27FC236}">
              <a16:creationId xmlns:a16="http://schemas.microsoft.com/office/drawing/2014/main" id="{00000000-0008-0000-0600-000040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65" name="Text Box 65">
          <a:extLst>
            <a:ext uri="{FF2B5EF4-FFF2-40B4-BE49-F238E27FC236}">
              <a16:creationId xmlns:a16="http://schemas.microsoft.com/office/drawing/2014/main" id="{00000000-0008-0000-0600-000041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66" name="Text Box 66">
          <a:extLst>
            <a:ext uri="{FF2B5EF4-FFF2-40B4-BE49-F238E27FC236}">
              <a16:creationId xmlns:a16="http://schemas.microsoft.com/office/drawing/2014/main" id="{00000000-0008-0000-0600-000042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67" name="Text Box 67">
          <a:extLst>
            <a:ext uri="{FF2B5EF4-FFF2-40B4-BE49-F238E27FC236}">
              <a16:creationId xmlns:a16="http://schemas.microsoft.com/office/drawing/2014/main" id="{00000000-0008-0000-0600-000043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68" name="Text Box 68">
          <a:extLst>
            <a:ext uri="{FF2B5EF4-FFF2-40B4-BE49-F238E27FC236}">
              <a16:creationId xmlns:a16="http://schemas.microsoft.com/office/drawing/2014/main" id="{00000000-0008-0000-0600-000044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69" name="Text Box 69">
          <a:extLst>
            <a:ext uri="{FF2B5EF4-FFF2-40B4-BE49-F238E27FC236}">
              <a16:creationId xmlns:a16="http://schemas.microsoft.com/office/drawing/2014/main" id="{00000000-0008-0000-0600-000045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70" name="Text Box 70">
          <a:extLst>
            <a:ext uri="{FF2B5EF4-FFF2-40B4-BE49-F238E27FC236}">
              <a16:creationId xmlns:a16="http://schemas.microsoft.com/office/drawing/2014/main" id="{00000000-0008-0000-0600-000046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71" name="Text Box 71">
          <a:extLst>
            <a:ext uri="{FF2B5EF4-FFF2-40B4-BE49-F238E27FC236}">
              <a16:creationId xmlns:a16="http://schemas.microsoft.com/office/drawing/2014/main" id="{00000000-0008-0000-0600-000047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72" name="Text Box 72">
          <a:extLst>
            <a:ext uri="{FF2B5EF4-FFF2-40B4-BE49-F238E27FC236}">
              <a16:creationId xmlns:a16="http://schemas.microsoft.com/office/drawing/2014/main" id="{00000000-0008-0000-0600-000048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73" name="Text Box 73">
          <a:extLst>
            <a:ext uri="{FF2B5EF4-FFF2-40B4-BE49-F238E27FC236}">
              <a16:creationId xmlns:a16="http://schemas.microsoft.com/office/drawing/2014/main" id="{00000000-0008-0000-0600-000049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74" name="Text Box 74">
          <a:extLst>
            <a:ext uri="{FF2B5EF4-FFF2-40B4-BE49-F238E27FC236}">
              <a16:creationId xmlns:a16="http://schemas.microsoft.com/office/drawing/2014/main" id="{00000000-0008-0000-0600-00004A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75" name="Text Box 75">
          <a:extLst>
            <a:ext uri="{FF2B5EF4-FFF2-40B4-BE49-F238E27FC236}">
              <a16:creationId xmlns:a16="http://schemas.microsoft.com/office/drawing/2014/main" id="{00000000-0008-0000-0600-00004B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76" name="Text Box 76">
          <a:extLst>
            <a:ext uri="{FF2B5EF4-FFF2-40B4-BE49-F238E27FC236}">
              <a16:creationId xmlns:a16="http://schemas.microsoft.com/office/drawing/2014/main" id="{00000000-0008-0000-0600-00004C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77" name="Text Box 77">
          <a:extLst>
            <a:ext uri="{FF2B5EF4-FFF2-40B4-BE49-F238E27FC236}">
              <a16:creationId xmlns:a16="http://schemas.microsoft.com/office/drawing/2014/main" id="{00000000-0008-0000-0600-00004D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78" name="Text Box 78">
          <a:extLst>
            <a:ext uri="{FF2B5EF4-FFF2-40B4-BE49-F238E27FC236}">
              <a16:creationId xmlns:a16="http://schemas.microsoft.com/office/drawing/2014/main" id="{00000000-0008-0000-0600-00004E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79" name="Text Box 79">
          <a:extLst>
            <a:ext uri="{FF2B5EF4-FFF2-40B4-BE49-F238E27FC236}">
              <a16:creationId xmlns:a16="http://schemas.microsoft.com/office/drawing/2014/main" id="{00000000-0008-0000-0600-00004F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76202</xdr:rowOff>
    </xdr:to>
    <xdr:sp macro="" textlink="">
      <xdr:nvSpPr>
        <xdr:cNvPr id="80" name="Text Box 80">
          <a:extLst>
            <a:ext uri="{FF2B5EF4-FFF2-40B4-BE49-F238E27FC236}">
              <a16:creationId xmlns:a16="http://schemas.microsoft.com/office/drawing/2014/main" id="{00000000-0008-0000-0600-000050000000}"/>
            </a:ext>
          </a:extLst>
        </xdr:cNvPr>
        <xdr:cNvSpPr txBox="1">
          <a:spLocks noChangeArrowheads="1"/>
        </xdr:cNvSpPr>
      </xdr:nvSpPr>
      <xdr:spPr bwMode="auto">
        <a:xfrm>
          <a:off x="4953000" y="18383250"/>
          <a:ext cx="85725" cy="76202"/>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81" name="Text Box 2">
          <a:extLst>
            <a:ext uri="{FF2B5EF4-FFF2-40B4-BE49-F238E27FC236}">
              <a16:creationId xmlns:a16="http://schemas.microsoft.com/office/drawing/2014/main" id="{00000000-0008-0000-0600-000051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82" name="Text Box 3">
          <a:extLst>
            <a:ext uri="{FF2B5EF4-FFF2-40B4-BE49-F238E27FC236}">
              <a16:creationId xmlns:a16="http://schemas.microsoft.com/office/drawing/2014/main" id="{00000000-0008-0000-0600-000052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83" name="Text Box 4">
          <a:extLst>
            <a:ext uri="{FF2B5EF4-FFF2-40B4-BE49-F238E27FC236}">
              <a16:creationId xmlns:a16="http://schemas.microsoft.com/office/drawing/2014/main" id="{00000000-0008-0000-0600-000053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84" name="Text Box 5">
          <a:extLst>
            <a:ext uri="{FF2B5EF4-FFF2-40B4-BE49-F238E27FC236}">
              <a16:creationId xmlns:a16="http://schemas.microsoft.com/office/drawing/2014/main" id="{00000000-0008-0000-0600-000054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85" name="Text Box 6">
          <a:extLst>
            <a:ext uri="{FF2B5EF4-FFF2-40B4-BE49-F238E27FC236}">
              <a16:creationId xmlns:a16="http://schemas.microsoft.com/office/drawing/2014/main" id="{00000000-0008-0000-0600-000055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86" name="Text Box 7">
          <a:extLst>
            <a:ext uri="{FF2B5EF4-FFF2-40B4-BE49-F238E27FC236}">
              <a16:creationId xmlns:a16="http://schemas.microsoft.com/office/drawing/2014/main" id="{00000000-0008-0000-0600-000056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87" name="Text Box 8">
          <a:extLst>
            <a:ext uri="{FF2B5EF4-FFF2-40B4-BE49-F238E27FC236}">
              <a16:creationId xmlns:a16="http://schemas.microsoft.com/office/drawing/2014/main" id="{00000000-0008-0000-0600-000057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88" name="Text Box 9">
          <a:extLst>
            <a:ext uri="{FF2B5EF4-FFF2-40B4-BE49-F238E27FC236}">
              <a16:creationId xmlns:a16="http://schemas.microsoft.com/office/drawing/2014/main" id="{00000000-0008-0000-0600-000058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89" name="Text Box 10">
          <a:extLst>
            <a:ext uri="{FF2B5EF4-FFF2-40B4-BE49-F238E27FC236}">
              <a16:creationId xmlns:a16="http://schemas.microsoft.com/office/drawing/2014/main" id="{00000000-0008-0000-0600-000059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90" name="Text Box 11">
          <a:extLst>
            <a:ext uri="{FF2B5EF4-FFF2-40B4-BE49-F238E27FC236}">
              <a16:creationId xmlns:a16="http://schemas.microsoft.com/office/drawing/2014/main" id="{00000000-0008-0000-0600-00005A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91" name="Text Box 12">
          <a:extLst>
            <a:ext uri="{FF2B5EF4-FFF2-40B4-BE49-F238E27FC236}">
              <a16:creationId xmlns:a16="http://schemas.microsoft.com/office/drawing/2014/main" id="{00000000-0008-0000-0600-00005B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92" name="Text Box 13">
          <a:extLst>
            <a:ext uri="{FF2B5EF4-FFF2-40B4-BE49-F238E27FC236}">
              <a16:creationId xmlns:a16="http://schemas.microsoft.com/office/drawing/2014/main" id="{00000000-0008-0000-0600-00005C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93" name="Text Box 14">
          <a:extLst>
            <a:ext uri="{FF2B5EF4-FFF2-40B4-BE49-F238E27FC236}">
              <a16:creationId xmlns:a16="http://schemas.microsoft.com/office/drawing/2014/main" id="{00000000-0008-0000-0600-00005D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94" name="Text Box 15">
          <a:extLst>
            <a:ext uri="{FF2B5EF4-FFF2-40B4-BE49-F238E27FC236}">
              <a16:creationId xmlns:a16="http://schemas.microsoft.com/office/drawing/2014/main" id="{00000000-0008-0000-0600-00005E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95" name="Text Box 16">
          <a:extLst>
            <a:ext uri="{FF2B5EF4-FFF2-40B4-BE49-F238E27FC236}">
              <a16:creationId xmlns:a16="http://schemas.microsoft.com/office/drawing/2014/main" id="{00000000-0008-0000-0600-00005F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96" name="Text Box 17">
          <a:extLst>
            <a:ext uri="{FF2B5EF4-FFF2-40B4-BE49-F238E27FC236}">
              <a16:creationId xmlns:a16="http://schemas.microsoft.com/office/drawing/2014/main" id="{00000000-0008-0000-0600-000060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97" name="Text Box 18">
          <a:extLst>
            <a:ext uri="{FF2B5EF4-FFF2-40B4-BE49-F238E27FC236}">
              <a16:creationId xmlns:a16="http://schemas.microsoft.com/office/drawing/2014/main" id="{00000000-0008-0000-0600-000061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98" name="Text Box 19">
          <a:extLst>
            <a:ext uri="{FF2B5EF4-FFF2-40B4-BE49-F238E27FC236}">
              <a16:creationId xmlns:a16="http://schemas.microsoft.com/office/drawing/2014/main" id="{00000000-0008-0000-0600-000062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99" name="Text Box 20">
          <a:extLst>
            <a:ext uri="{FF2B5EF4-FFF2-40B4-BE49-F238E27FC236}">
              <a16:creationId xmlns:a16="http://schemas.microsoft.com/office/drawing/2014/main" id="{00000000-0008-0000-0600-000063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00" name="Text Box 21">
          <a:extLst>
            <a:ext uri="{FF2B5EF4-FFF2-40B4-BE49-F238E27FC236}">
              <a16:creationId xmlns:a16="http://schemas.microsoft.com/office/drawing/2014/main" id="{00000000-0008-0000-0600-000064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01" name="Text Box 22">
          <a:extLst>
            <a:ext uri="{FF2B5EF4-FFF2-40B4-BE49-F238E27FC236}">
              <a16:creationId xmlns:a16="http://schemas.microsoft.com/office/drawing/2014/main" id="{00000000-0008-0000-0600-000065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02" name="Text Box 23">
          <a:extLst>
            <a:ext uri="{FF2B5EF4-FFF2-40B4-BE49-F238E27FC236}">
              <a16:creationId xmlns:a16="http://schemas.microsoft.com/office/drawing/2014/main" id="{00000000-0008-0000-0600-000066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03" name="Text Box 24">
          <a:extLst>
            <a:ext uri="{FF2B5EF4-FFF2-40B4-BE49-F238E27FC236}">
              <a16:creationId xmlns:a16="http://schemas.microsoft.com/office/drawing/2014/main" id="{00000000-0008-0000-0600-000067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04" name="Text Box 25">
          <a:extLst>
            <a:ext uri="{FF2B5EF4-FFF2-40B4-BE49-F238E27FC236}">
              <a16:creationId xmlns:a16="http://schemas.microsoft.com/office/drawing/2014/main" id="{00000000-0008-0000-0600-000068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05" name="Text Box 26">
          <a:extLst>
            <a:ext uri="{FF2B5EF4-FFF2-40B4-BE49-F238E27FC236}">
              <a16:creationId xmlns:a16="http://schemas.microsoft.com/office/drawing/2014/main" id="{00000000-0008-0000-0600-000069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06" name="Text Box 27">
          <a:extLst>
            <a:ext uri="{FF2B5EF4-FFF2-40B4-BE49-F238E27FC236}">
              <a16:creationId xmlns:a16="http://schemas.microsoft.com/office/drawing/2014/main" id="{00000000-0008-0000-0600-00006A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07" name="Text Box 28">
          <a:extLst>
            <a:ext uri="{FF2B5EF4-FFF2-40B4-BE49-F238E27FC236}">
              <a16:creationId xmlns:a16="http://schemas.microsoft.com/office/drawing/2014/main" id="{00000000-0008-0000-0600-00006B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08" name="Text Box 29">
          <a:extLst>
            <a:ext uri="{FF2B5EF4-FFF2-40B4-BE49-F238E27FC236}">
              <a16:creationId xmlns:a16="http://schemas.microsoft.com/office/drawing/2014/main" id="{00000000-0008-0000-0600-00006C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09" name="Text Box 30">
          <a:extLst>
            <a:ext uri="{FF2B5EF4-FFF2-40B4-BE49-F238E27FC236}">
              <a16:creationId xmlns:a16="http://schemas.microsoft.com/office/drawing/2014/main" id="{00000000-0008-0000-0600-00006D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10" name="Text Box 31">
          <a:extLst>
            <a:ext uri="{FF2B5EF4-FFF2-40B4-BE49-F238E27FC236}">
              <a16:creationId xmlns:a16="http://schemas.microsoft.com/office/drawing/2014/main" id="{00000000-0008-0000-0600-00006E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11" name="Text Box 32">
          <a:extLst>
            <a:ext uri="{FF2B5EF4-FFF2-40B4-BE49-F238E27FC236}">
              <a16:creationId xmlns:a16="http://schemas.microsoft.com/office/drawing/2014/main" id="{00000000-0008-0000-0600-00006F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12" name="Text Box 33">
          <a:extLst>
            <a:ext uri="{FF2B5EF4-FFF2-40B4-BE49-F238E27FC236}">
              <a16:creationId xmlns:a16="http://schemas.microsoft.com/office/drawing/2014/main" id="{00000000-0008-0000-0600-000070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13" name="Text Box 34">
          <a:extLst>
            <a:ext uri="{FF2B5EF4-FFF2-40B4-BE49-F238E27FC236}">
              <a16:creationId xmlns:a16="http://schemas.microsoft.com/office/drawing/2014/main" id="{00000000-0008-0000-0600-000071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14" name="Text Box 35">
          <a:extLst>
            <a:ext uri="{FF2B5EF4-FFF2-40B4-BE49-F238E27FC236}">
              <a16:creationId xmlns:a16="http://schemas.microsoft.com/office/drawing/2014/main" id="{00000000-0008-0000-0600-000072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15" name="Text Box 36">
          <a:extLst>
            <a:ext uri="{FF2B5EF4-FFF2-40B4-BE49-F238E27FC236}">
              <a16:creationId xmlns:a16="http://schemas.microsoft.com/office/drawing/2014/main" id="{00000000-0008-0000-0600-000073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16" name="Text Box 37">
          <a:extLst>
            <a:ext uri="{FF2B5EF4-FFF2-40B4-BE49-F238E27FC236}">
              <a16:creationId xmlns:a16="http://schemas.microsoft.com/office/drawing/2014/main" id="{00000000-0008-0000-0600-000074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17" name="Text Box 38">
          <a:extLst>
            <a:ext uri="{FF2B5EF4-FFF2-40B4-BE49-F238E27FC236}">
              <a16:creationId xmlns:a16="http://schemas.microsoft.com/office/drawing/2014/main" id="{00000000-0008-0000-0600-000075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18" name="Text Box 39">
          <a:extLst>
            <a:ext uri="{FF2B5EF4-FFF2-40B4-BE49-F238E27FC236}">
              <a16:creationId xmlns:a16="http://schemas.microsoft.com/office/drawing/2014/main" id="{00000000-0008-0000-0600-000076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19" name="Text Box 40">
          <a:extLst>
            <a:ext uri="{FF2B5EF4-FFF2-40B4-BE49-F238E27FC236}">
              <a16:creationId xmlns:a16="http://schemas.microsoft.com/office/drawing/2014/main" id="{00000000-0008-0000-0600-000077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20" name="Text Box 41">
          <a:extLst>
            <a:ext uri="{FF2B5EF4-FFF2-40B4-BE49-F238E27FC236}">
              <a16:creationId xmlns:a16="http://schemas.microsoft.com/office/drawing/2014/main" id="{00000000-0008-0000-0600-000078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21" name="Text Box 42">
          <a:extLst>
            <a:ext uri="{FF2B5EF4-FFF2-40B4-BE49-F238E27FC236}">
              <a16:creationId xmlns:a16="http://schemas.microsoft.com/office/drawing/2014/main" id="{00000000-0008-0000-0600-000079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22" name="Text Box 43">
          <a:extLst>
            <a:ext uri="{FF2B5EF4-FFF2-40B4-BE49-F238E27FC236}">
              <a16:creationId xmlns:a16="http://schemas.microsoft.com/office/drawing/2014/main" id="{00000000-0008-0000-0600-00007A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23" name="Text Box 44">
          <a:extLst>
            <a:ext uri="{FF2B5EF4-FFF2-40B4-BE49-F238E27FC236}">
              <a16:creationId xmlns:a16="http://schemas.microsoft.com/office/drawing/2014/main" id="{00000000-0008-0000-0600-00007B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24" name="Text Box 45">
          <a:extLst>
            <a:ext uri="{FF2B5EF4-FFF2-40B4-BE49-F238E27FC236}">
              <a16:creationId xmlns:a16="http://schemas.microsoft.com/office/drawing/2014/main" id="{00000000-0008-0000-0600-00007C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25" name="Text Box 46">
          <a:extLst>
            <a:ext uri="{FF2B5EF4-FFF2-40B4-BE49-F238E27FC236}">
              <a16:creationId xmlns:a16="http://schemas.microsoft.com/office/drawing/2014/main" id="{00000000-0008-0000-0600-00007D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26" name="Text Box 47">
          <a:extLst>
            <a:ext uri="{FF2B5EF4-FFF2-40B4-BE49-F238E27FC236}">
              <a16:creationId xmlns:a16="http://schemas.microsoft.com/office/drawing/2014/main" id="{00000000-0008-0000-0600-00007E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27" name="Text Box 48">
          <a:extLst>
            <a:ext uri="{FF2B5EF4-FFF2-40B4-BE49-F238E27FC236}">
              <a16:creationId xmlns:a16="http://schemas.microsoft.com/office/drawing/2014/main" id="{00000000-0008-0000-0600-00007F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28" name="Text Box 49">
          <a:extLst>
            <a:ext uri="{FF2B5EF4-FFF2-40B4-BE49-F238E27FC236}">
              <a16:creationId xmlns:a16="http://schemas.microsoft.com/office/drawing/2014/main" id="{00000000-0008-0000-0600-000080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29" name="Text Box 50">
          <a:extLst>
            <a:ext uri="{FF2B5EF4-FFF2-40B4-BE49-F238E27FC236}">
              <a16:creationId xmlns:a16="http://schemas.microsoft.com/office/drawing/2014/main" id="{00000000-0008-0000-0600-000081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30" name="Text Box 51">
          <a:extLst>
            <a:ext uri="{FF2B5EF4-FFF2-40B4-BE49-F238E27FC236}">
              <a16:creationId xmlns:a16="http://schemas.microsoft.com/office/drawing/2014/main" id="{00000000-0008-0000-0600-000082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31" name="Text Box 52">
          <a:extLst>
            <a:ext uri="{FF2B5EF4-FFF2-40B4-BE49-F238E27FC236}">
              <a16:creationId xmlns:a16="http://schemas.microsoft.com/office/drawing/2014/main" id="{00000000-0008-0000-0600-000083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32" name="Text Box 53">
          <a:extLst>
            <a:ext uri="{FF2B5EF4-FFF2-40B4-BE49-F238E27FC236}">
              <a16:creationId xmlns:a16="http://schemas.microsoft.com/office/drawing/2014/main" id="{00000000-0008-0000-0600-000084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33" name="Text Box 54">
          <a:extLst>
            <a:ext uri="{FF2B5EF4-FFF2-40B4-BE49-F238E27FC236}">
              <a16:creationId xmlns:a16="http://schemas.microsoft.com/office/drawing/2014/main" id="{00000000-0008-0000-0600-000085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34" name="Text Box 55">
          <a:extLst>
            <a:ext uri="{FF2B5EF4-FFF2-40B4-BE49-F238E27FC236}">
              <a16:creationId xmlns:a16="http://schemas.microsoft.com/office/drawing/2014/main" id="{00000000-0008-0000-0600-000086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35" name="Text Box 56">
          <a:extLst>
            <a:ext uri="{FF2B5EF4-FFF2-40B4-BE49-F238E27FC236}">
              <a16:creationId xmlns:a16="http://schemas.microsoft.com/office/drawing/2014/main" id="{00000000-0008-0000-0600-000087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36" name="Text Box 57">
          <a:extLst>
            <a:ext uri="{FF2B5EF4-FFF2-40B4-BE49-F238E27FC236}">
              <a16:creationId xmlns:a16="http://schemas.microsoft.com/office/drawing/2014/main" id="{00000000-0008-0000-0600-000088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37" name="Text Box 58">
          <a:extLst>
            <a:ext uri="{FF2B5EF4-FFF2-40B4-BE49-F238E27FC236}">
              <a16:creationId xmlns:a16="http://schemas.microsoft.com/office/drawing/2014/main" id="{00000000-0008-0000-0600-000089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38" name="Text Box 59">
          <a:extLst>
            <a:ext uri="{FF2B5EF4-FFF2-40B4-BE49-F238E27FC236}">
              <a16:creationId xmlns:a16="http://schemas.microsoft.com/office/drawing/2014/main" id="{00000000-0008-0000-0600-00008A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39" name="Text Box 60">
          <a:extLst>
            <a:ext uri="{FF2B5EF4-FFF2-40B4-BE49-F238E27FC236}">
              <a16:creationId xmlns:a16="http://schemas.microsoft.com/office/drawing/2014/main" id="{00000000-0008-0000-0600-00008B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40" name="Text Box 61">
          <a:extLst>
            <a:ext uri="{FF2B5EF4-FFF2-40B4-BE49-F238E27FC236}">
              <a16:creationId xmlns:a16="http://schemas.microsoft.com/office/drawing/2014/main" id="{00000000-0008-0000-0600-00008C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41" name="Text Box 62">
          <a:extLst>
            <a:ext uri="{FF2B5EF4-FFF2-40B4-BE49-F238E27FC236}">
              <a16:creationId xmlns:a16="http://schemas.microsoft.com/office/drawing/2014/main" id="{00000000-0008-0000-0600-00008D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42" name="Text Box 63">
          <a:extLst>
            <a:ext uri="{FF2B5EF4-FFF2-40B4-BE49-F238E27FC236}">
              <a16:creationId xmlns:a16="http://schemas.microsoft.com/office/drawing/2014/main" id="{00000000-0008-0000-0600-00008E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43" name="Text Box 64">
          <a:extLst>
            <a:ext uri="{FF2B5EF4-FFF2-40B4-BE49-F238E27FC236}">
              <a16:creationId xmlns:a16="http://schemas.microsoft.com/office/drawing/2014/main" id="{00000000-0008-0000-0600-00008F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44" name="Text Box 65">
          <a:extLst>
            <a:ext uri="{FF2B5EF4-FFF2-40B4-BE49-F238E27FC236}">
              <a16:creationId xmlns:a16="http://schemas.microsoft.com/office/drawing/2014/main" id="{00000000-0008-0000-0600-000090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45" name="Text Box 66">
          <a:extLst>
            <a:ext uri="{FF2B5EF4-FFF2-40B4-BE49-F238E27FC236}">
              <a16:creationId xmlns:a16="http://schemas.microsoft.com/office/drawing/2014/main" id="{00000000-0008-0000-0600-000091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46" name="Text Box 67">
          <a:extLst>
            <a:ext uri="{FF2B5EF4-FFF2-40B4-BE49-F238E27FC236}">
              <a16:creationId xmlns:a16="http://schemas.microsoft.com/office/drawing/2014/main" id="{00000000-0008-0000-0600-000092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47" name="Text Box 68">
          <a:extLst>
            <a:ext uri="{FF2B5EF4-FFF2-40B4-BE49-F238E27FC236}">
              <a16:creationId xmlns:a16="http://schemas.microsoft.com/office/drawing/2014/main" id="{00000000-0008-0000-0600-000093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48" name="Text Box 69">
          <a:extLst>
            <a:ext uri="{FF2B5EF4-FFF2-40B4-BE49-F238E27FC236}">
              <a16:creationId xmlns:a16="http://schemas.microsoft.com/office/drawing/2014/main" id="{00000000-0008-0000-0600-000094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49" name="Text Box 70">
          <a:extLst>
            <a:ext uri="{FF2B5EF4-FFF2-40B4-BE49-F238E27FC236}">
              <a16:creationId xmlns:a16="http://schemas.microsoft.com/office/drawing/2014/main" id="{00000000-0008-0000-0600-000095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50" name="Text Box 71">
          <a:extLst>
            <a:ext uri="{FF2B5EF4-FFF2-40B4-BE49-F238E27FC236}">
              <a16:creationId xmlns:a16="http://schemas.microsoft.com/office/drawing/2014/main" id="{00000000-0008-0000-0600-000096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51" name="Text Box 72">
          <a:extLst>
            <a:ext uri="{FF2B5EF4-FFF2-40B4-BE49-F238E27FC236}">
              <a16:creationId xmlns:a16="http://schemas.microsoft.com/office/drawing/2014/main" id="{00000000-0008-0000-0600-000097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52" name="Text Box 73">
          <a:extLst>
            <a:ext uri="{FF2B5EF4-FFF2-40B4-BE49-F238E27FC236}">
              <a16:creationId xmlns:a16="http://schemas.microsoft.com/office/drawing/2014/main" id="{00000000-0008-0000-0600-000098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53" name="Text Box 74">
          <a:extLst>
            <a:ext uri="{FF2B5EF4-FFF2-40B4-BE49-F238E27FC236}">
              <a16:creationId xmlns:a16="http://schemas.microsoft.com/office/drawing/2014/main" id="{00000000-0008-0000-0600-000099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54" name="Text Box 75">
          <a:extLst>
            <a:ext uri="{FF2B5EF4-FFF2-40B4-BE49-F238E27FC236}">
              <a16:creationId xmlns:a16="http://schemas.microsoft.com/office/drawing/2014/main" id="{00000000-0008-0000-0600-00009A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55" name="Text Box 76">
          <a:extLst>
            <a:ext uri="{FF2B5EF4-FFF2-40B4-BE49-F238E27FC236}">
              <a16:creationId xmlns:a16="http://schemas.microsoft.com/office/drawing/2014/main" id="{00000000-0008-0000-0600-00009B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56" name="Text Box 77">
          <a:extLst>
            <a:ext uri="{FF2B5EF4-FFF2-40B4-BE49-F238E27FC236}">
              <a16:creationId xmlns:a16="http://schemas.microsoft.com/office/drawing/2014/main" id="{00000000-0008-0000-0600-00009C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57" name="Text Box 78">
          <a:extLst>
            <a:ext uri="{FF2B5EF4-FFF2-40B4-BE49-F238E27FC236}">
              <a16:creationId xmlns:a16="http://schemas.microsoft.com/office/drawing/2014/main" id="{00000000-0008-0000-0600-00009D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58" name="Text Box 79">
          <a:extLst>
            <a:ext uri="{FF2B5EF4-FFF2-40B4-BE49-F238E27FC236}">
              <a16:creationId xmlns:a16="http://schemas.microsoft.com/office/drawing/2014/main" id="{00000000-0008-0000-0600-00009E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85725</xdr:colOff>
      <xdr:row>43</xdr:row>
      <xdr:rowOff>19053</xdr:rowOff>
    </xdr:to>
    <xdr:sp macro="" textlink="">
      <xdr:nvSpPr>
        <xdr:cNvPr id="159" name="Text Box 80">
          <a:extLst>
            <a:ext uri="{FF2B5EF4-FFF2-40B4-BE49-F238E27FC236}">
              <a16:creationId xmlns:a16="http://schemas.microsoft.com/office/drawing/2014/main" id="{00000000-0008-0000-0600-00009F000000}"/>
            </a:ext>
          </a:extLst>
        </xdr:cNvPr>
        <xdr:cNvSpPr txBox="1">
          <a:spLocks noChangeArrowheads="1"/>
        </xdr:cNvSpPr>
      </xdr:nvSpPr>
      <xdr:spPr bwMode="auto">
        <a:xfrm>
          <a:off x="4953000" y="33547050"/>
          <a:ext cx="85725" cy="209553"/>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60" name="Text Box 2">
          <a:extLst>
            <a:ext uri="{FF2B5EF4-FFF2-40B4-BE49-F238E27FC236}">
              <a16:creationId xmlns:a16="http://schemas.microsoft.com/office/drawing/2014/main" id="{00000000-0008-0000-0600-0000A0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61" name="Text Box 3">
          <a:extLst>
            <a:ext uri="{FF2B5EF4-FFF2-40B4-BE49-F238E27FC236}">
              <a16:creationId xmlns:a16="http://schemas.microsoft.com/office/drawing/2014/main" id="{00000000-0008-0000-0600-0000A1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62" name="Text Box 4">
          <a:extLst>
            <a:ext uri="{FF2B5EF4-FFF2-40B4-BE49-F238E27FC236}">
              <a16:creationId xmlns:a16="http://schemas.microsoft.com/office/drawing/2014/main" id="{00000000-0008-0000-0600-0000A2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63" name="Text Box 5">
          <a:extLst>
            <a:ext uri="{FF2B5EF4-FFF2-40B4-BE49-F238E27FC236}">
              <a16:creationId xmlns:a16="http://schemas.microsoft.com/office/drawing/2014/main" id="{00000000-0008-0000-0600-0000A3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64" name="Text Box 6">
          <a:extLst>
            <a:ext uri="{FF2B5EF4-FFF2-40B4-BE49-F238E27FC236}">
              <a16:creationId xmlns:a16="http://schemas.microsoft.com/office/drawing/2014/main" id="{00000000-0008-0000-0600-0000A4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65" name="Text Box 7">
          <a:extLst>
            <a:ext uri="{FF2B5EF4-FFF2-40B4-BE49-F238E27FC236}">
              <a16:creationId xmlns:a16="http://schemas.microsoft.com/office/drawing/2014/main" id="{00000000-0008-0000-0600-0000A5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66" name="Text Box 8">
          <a:extLst>
            <a:ext uri="{FF2B5EF4-FFF2-40B4-BE49-F238E27FC236}">
              <a16:creationId xmlns:a16="http://schemas.microsoft.com/office/drawing/2014/main" id="{00000000-0008-0000-0600-0000A6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67" name="Text Box 9">
          <a:extLst>
            <a:ext uri="{FF2B5EF4-FFF2-40B4-BE49-F238E27FC236}">
              <a16:creationId xmlns:a16="http://schemas.microsoft.com/office/drawing/2014/main" id="{00000000-0008-0000-0600-0000A7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68" name="Text Box 10">
          <a:extLst>
            <a:ext uri="{FF2B5EF4-FFF2-40B4-BE49-F238E27FC236}">
              <a16:creationId xmlns:a16="http://schemas.microsoft.com/office/drawing/2014/main" id="{00000000-0008-0000-0600-0000A8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69" name="Text Box 11">
          <a:extLst>
            <a:ext uri="{FF2B5EF4-FFF2-40B4-BE49-F238E27FC236}">
              <a16:creationId xmlns:a16="http://schemas.microsoft.com/office/drawing/2014/main" id="{00000000-0008-0000-0600-0000A9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70" name="Text Box 12">
          <a:extLst>
            <a:ext uri="{FF2B5EF4-FFF2-40B4-BE49-F238E27FC236}">
              <a16:creationId xmlns:a16="http://schemas.microsoft.com/office/drawing/2014/main" id="{00000000-0008-0000-0600-0000AA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71" name="Text Box 13">
          <a:extLst>
            <a:ext uri="{FF2B5EF4-FFF2-40B4-BE49-F238E27FC236}">
              <a16:creationId xmlns:a16="http://schemas.microsoft.com/office/drawing/2014/main" id="{00000000-0008-0000-0600-0000AB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72" name="Text Box 14">
          <a:extLst>
            <a:ext uri="{FF2B5EF4-FFF2-40B4-BE49-F238E27FC236}">
              <a16:creationId xmlns:a16="http://schemas.microsoft.com/office/drawing/2014/main" id="{00000000-0008-0000-0600-0000AC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73" name="Text Box 15">
          <a:extLst>
            <a:ext uri="{FF2B5EF4-FFF2-40B4-BE49-F238E27FC236}">
              <a16:creationId xmlns:a16="http://schemas.microsoft.com/office/drawing/2014/main" id="{00000000-0008-0000-0600-0000AD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74" name="Text Box 16">
          <a:extLst>
            <a:ext uri="{FF2B5EF4-FFF2-40B4-BE49-F238E27FC236}">
              <a16:creationId xmlns:a16="http://schemas.microsoft.com/office/drawing/2014/main" id="{00000000-0008-0000-0600-0000AE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75" name="Text Box 17">
          <a:extLst>
            <a:ext uri="{FF2B5EF4-FFF2-40B4-BE49-F238E27FC236}">
              <a16:creationId xmlns:a16="http://schemas.microsoft.com/office/drawing/2014/main" id="{00000000-0008-0000-0600-0000AF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76" name="Text Box 18">
          <a:extLst>
            <a:ext uri="{FF2B5EF4-FFF2-40B4-BE49-F238E27FC236}">
              <a16:creationId xmlns:a16="http://schemas.microsoft.com/office/drawing/2014/main" id="{00000000-0008-0000-0600-0000B0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77" name="Text Box 19">
          <a:extLst>
            <a:ext uri="{FF2B5EF4-FFF2-40B4-BE49-F238E27FC236}">
              <a16:creationId xmlns:a16="http://schemas.microsoft.com/office/drawing/2014/main" id="{00000000-0008-0000-0600-0000B1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78" name="Text Box 20">
          <a:extLst>
            <a:ext uri="{FF2B5EF4-FFF2-40B4-BE49-F238E27FC236}">
              <a16:creationId xmlns:a16="http://schemas.microsoft.com/office/drawing/2014/main" id="{00000000-0008-0000-0600-0000B2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79" name="Text Box 21">
          <a:extLst>
            <a:ext uri="{FF2B5EF4-FFF2-40B4-BE49-F238E27FC236}">
              <a16:creationId xmlns:a16="http://schemas.microsoft.com/office/drawing/2014/main" id="{00000000-0008-0000-0600-0000B3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80" name="Text Box 22">
          <a:extLst>
            <a:ext uri="{FF2B5EF4-FFF2-40B4-BE49-F238E27FC236}">
              <a16:creationId xmlns:a16="http://schemas.microsoft.com/office/drawing/2014/main" id="{00000000-0008-0000-0600-0000B4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81" name="Text Box 23">
          <a:extLst>
            <a:ext uri="{FF2B5EF4-FFF2-40B4-BE49-F238E27FC236}">
              <a16:creationId xmlns:a16="http://schemas.microsoft.com/office/drawing/2014/main" id="{00000000-0008-0000-0600-0000B5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82" name="Text Box 24">
          <a:extLst>
            <a:ext uri="{FF2B5EF4-FFF2-40B4-BE49-F238E27FC236}">
              <a16:creationId xmlns:a16="http://schemas.microsoft.com/office/drawing/2014/main" id="{00000000-0008-0000-0600-0000B6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83" name="Text Box 25">
          <a:extLst>
            <a:ext uri="{FF2B5EF4-FFF2-40B4-BE49-F238E27FC236}">
              <a16:creationId xmlns:a16="http://schemas.microsoft.com/office/drawing/2014/main" id="{00000000-0008-0000-0600-0000B7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84" name="Text Box 26">
          <a:extLst>
            <a:ext uri="{FF2B5EF4-FFF2-40B4-BE49-F238E27FC236}">
              <a16:creationId xmlns:a16="http://schemas.microsoft.com/office/drawing/2014/main" id="{00000000-0008-0000-0600-0000B8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85" name="Text Box 27">
          <a:extLst>
            <a:ext uri="{FF2B5EF4-FFF2-40B4-BE49-F238E27FC236}">
              <a16:creationId xmlns:a16="http://schemas.microsoft.com/office/drawing/2014/main" id="{00000000-0008-0000-0600-0000B9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86" name="Text Box 28">
          <a:extLst>
            <a:ext uri="{FF2B5EF4-FFF2-40B4-BE49-F238E27FC236}">
              <a16:creationId xmlns:a16="http://schemas.microsoft.com/office/drawing/2014/main" id="{00000000-0008-0000-0600-0000BA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87" name="Text Box 29">
          <a:extLst>
            <a:ext uri="{FF2B5EF4-FFF2-40B4-BE49-F238E27FC236}">
              <a16:creationId xmlns:a16="http://schemas.microsoft.com/office/drawing/2014/main" id="{00000000-0008-0000-0600-0000BB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88" name="Text Box 30">
          <a:extLst>
            <a:ext uri="{FF2B5EF4-FFF2-40B4-BE49-F238E27FC236}">
              <a16:creationId xmlns:a16="http://schemas.microsoft.com/office/drawing/2014/main" id="{00000000-0008-0000-0600-0000BC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89" name="Text Box 31">
          <a:extLst>
            <a:ext uri="{FF2B5EF4-FFF2-40B4-BE49-F238E27FC236}">
              <a16:creationId xmlns:a16="http://schemas.microsoft.com/office/drawing/2014/main" id="{00000000-0008-0000-0600-0000BD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90" name="Text Box 32">
          <a:extLst>
            <a:ext uri="{FF2B5EF4-FFF2-40B4-BE49-F238E27FC236}">
              <a16:creationId xmlns:a16="http://schemas.microsoft.com/office/drawing/2014/main" id="{00000000-0008-0000-0600-0000BE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91" name="Text Box 33">
          <a:extLst>
            <a:ext uri="{FF2B5EF4-FFF2-40B4-BE49-F238E27FC236}">
              <a16:creationId xmlns:a16="http://schemas.microsoft.com/office/drawing/2014/main" id="{00000000-0008-0000-0600-0000BF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92" name="Text Box 34">
          <a:extLst>
            <a:ext uri="{FF2B5EF4-FFF2-40B4-BE49-F238E27FC236}">
              <a16:creationId xmlns:a16="http://schemas.microsoft.com/office/drawing/2014/main" id="{00000000-0008-0000-0600-0000C0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93" name="Text Box 35">
          <a:extLst>
            <a:ext uri="{FF2B5EF4-FFF2-40B4-BE49-F238E27FC236}">
              <a16:creationId xmlns:a16="http://schemas.microsoft.com/office/drawing/2014/main" id="{00000000-0008-0000-0600-0000C1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94" name="Text Box 36">
          <a:extLst>
            <a:ext uri="{FF2B5EF4-FFF2-40B4-BE49-F238E27FC236}">
              <a16:creationId xmlns:a16="http://schemas.microsoft.com/office/drawing/2014/main" id="{00000000-0008-0000-0600-0000C2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95" name="Text Box 37">
          <a:extLst>
            <a:ext uri="{FF2B5EF4-FFF2-40B4-BE49-F238E27FC236}">
              <a16:creationId xmlns:a16="http://schemas.microsoft.com/office/drawing/2014/main" id="{00000000-0008-0000-0600-0000C3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96" name="Text Box 38">
          <a:extLst>
            <a:ext uri="{FF2B5EF4-FFF2-40B4-BE49-F238E27FC236}">
              <a16:creationId xmlns:a16="http://schemas.microsoft.com/office/drawing/2014/main" id="{00000000-0008-0000-0600-0000C4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97" name="Text Box 39">
          <a:extLst>
            <a:ext uri="{FF2B5EF4-FFF2-40B4-BE49-F238E27FC236}">
              <a16:creationId xmlns:a16="http://schemas.microsoft.com/office/drawing/2014/main" id="{00000000-0008-0000-0600-0000C5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98" name="Text Box 40">
          <a:extLst>
            <a:ext uri="{FF2B5EF4-FFF2-40B4-BE49-F238E27FC236}">
              <a16:creationId xmlns:a16="http://schemas.microsoft.com/office/drawing/2014/main" id="{00000000-0008-0000-0600-0000C6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199" name="Text Box 41">
          <a:extLst>
            <a:ext uri="{FF2B5EF4-FFF2-40B4-BE49-F238E27FC236}">
              <a16:creationId xmlns:a16="http://schemas.microsoft.com/office/drawing/2014/main" id="{00000000-0008-0000-0600-0000C7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00" name="Text Box 42">
          <a:extLst>
            <a:ext uri="{FF2B5EF4-FFF2-40B4-BE49-F238E27FC236}">
              <a16:creationId xmlns:a16="http://schemas.microsoft.com/office/drawing/2014/main" id="{00000000-0008-0000-0600-0000C8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01" name="Text Box 43">
          <a:extLst>
            <a:ext uri="{FF2B5EF4-FFF2-40B4-BE49-F238E27FC236}">
              <a16:creationId xmlns:a16="http://schemas.microsoft.com/office/drawing/2014/main" id="{00000000-0008-0000-0600-0000C9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02" name="Text Box 44">
          <a:extLst>
            <a:ext uri="{FF2B5EF4-FFF2-40B4-BE49-F238E27FC236}">
              <a16:creationId xmlns:a16="http://schemas.microsoft.com/office/drawing/2014/main" id="{00000000-0008-0000-0600-0000CA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03" name="Text Box 45">
          <a:extLst>
            <a:ext uri="{FF2B5EF4-FFF2-40B4-BE49-F238E27FC236}">
              <a16:creationId xmlns:a16="http://schemas.microsoft.com/office/drawing/2014/main" id="{00000000-0008-0000-0600-0000CB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04" name="Text Box 46">
          <a:extLst>
            <a:ext uri="{FF2B5EF4-FFF2-40B4-BE49-F238E27FC236}">
              <a16:creationId xmlns:a16="http://schemas.microsoft.com/office/drawing/2014/main" id="{00000000-0008-0000-0600-0000CC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05" name="Text Box 47">
          <a:extLst>
            <a:ext uri="{FF2B5EF4-FFF2-40B4-BE49-F238E27FC236}">
              <a16:creationId xmlns:a16="http://schemas.microsoft.com/office/drawing/2014/main" id="{00000000-0008-0000-0600-0000CD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06" name="Text Box 48">
          <a:extLst>
            <a:ext uri="{FF2B5EF4-FFF2-40B4-BE49-F238E27FC236}">
              <a16:creationId xmlns:a16="http://schemas.microsoft.com/office/drawing/2014/main" id="{00000000-0008-0000-0600-0000CE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07" name="Text Box 49">
          <a:extLst>
            <a:ext uri="{FF2B5EF4-FFF2-40B4-BE49-F238E27FC236}">
              <a16:creationId xmlns:a16="http://schemas.microsoft.com/office/drawing/2014/main" id="{00000000-0008-0000-0600-0000CF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08" name="Text Box 50">
          <a:extLst>
            <a:ext uri="{FF2B5EF4-FFF2-40B4-BE49-F238E27FC236}">
              <a16:creationId xmlns:a16="http://schemas.microsoft.com/office/drawing/2014/main" id="{00000000-0008-0000-0600-0000D0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09" name="Text Box 51">
          <a:extLst>
            <a:ext uri="{FF2B5EF4-FFF2-40B4-BE49-F238E27FC236}">
              <a16:creationId xmlns:a16="http://schemas.microsoft.com/office/drawing/2014/main" id="{00000000-0008-0000-0600-0000D1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10" name="Text Box 52">
          <a:extLst>
            <a:ext uri="{FF2B5EF4-FFF2-40B4-BE49-F238E27FC236}">
              <a16:creationId xmlns:a16="http://schemas.microsoft.com/office/drawing/2014/main" id="{00000000-0008-0000-0600-0000D2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11" name="Text Box 53">
          <a:extLst>
            <a:ext uri="{FF2B5EF4-FFF2-40B4-BE49-F238E27FC236}">
              <a16:creationId xmlns:a16="http://schemas.microsoft.com/office/drawing/2014/main" id="{00000000-0008-0000-0600-0000D3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12" name="Text Box 54">
          <a:extLst>
            <a:ext uri="{FF2B5EF4-FFF2-40B4-BE49-F238E27FC236}">
              <a16:creationId xmlns:a16="http://schemas.microsoft.com/office/drawing/2014/main" id="{00000000-0008-0000-0600-0000D4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13" name="Text Box 55">
          <a:extLst>
            <a:ext uri="{FF2B5EF4-FFF2-40B4-BE49-F238E27FC236}">
              <a16:creationId xmlns:a16="http://schemas.microsoft.com/office/drawing/2014/main" id="{00000000-0008-0000-0600-0000D5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14" name="Text Box 56">
          <a:extLst>
            <a:ext uri="{FF2B5EF4-FFF2-40B4-BE49-F238E27FC236}">
              <a16:creationId xmlns:a16="http://schemas.microsoft.com/office/drawing/2014/main" id="{00000000-0008-0000-0600-0000D6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15" name="Text Box 57">
          <a:extLst>
            <a:ext uri="{FF2B5EF4-FFF2-40B4-BE49-F238E27FC236}">
              <a16:creationId xmlns:a16="http://schemas.microsoft.com/office/drawing/2014/main" id="{00000000-0008-0000-0600-0000D7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16" name="Text Box 58">
          <a:extLst>
            <a:ext uri="{FF2B5EF4-FFF2-40B4-BE49-F238E27FC236}">
              <a16:creationId xmlns:a16="http://schemas.microsoft.com/office/drawing/2014/main" id="{00000000-0008-0000-0600-0000D8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17" name="Text Box 59">
          <a:extLst>
            <a:ext uri="{FF2B5EF4-FFF2-40B4-BE49-F238E27FC236}">
              <a16:creationId xmlns:a16="http://schemas.microsoft.com/office/drawing/2014/main" id="{00000000-0008-0000-0600-0000D9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18" name="Text Box 60">
          <a:extLst>
            <a:ext uri="{FF2B5EF4-FFF2-40B4-BE49-F238E27FC236}">
              <a16:creationId xmlns:a16="http://schemas.microsoft.com/office/drawing/2014/main" id="{00000000-0008-0000-0600-0000DA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19" name="Text Box 61">
          <a:extLst>
            <a:ext uri="{FF2B5EF4-FFF2-40B4-BE49-F238E27FC236}">
              <a16:creationId xmlns:a16="http://schemas.microsoft.com/office/drawing/2014/main" id="{00000000-0008-0000-0600-0000DB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20" name="Text Box 62">
          <a:extLst>
            <a:ext uri="{FF2B5EF4-FFF2-40B4-BE49-F238E27FC236}">
              <a16:creationId xmlns:a16="http://schemas.microsoft.com/office/drawing/2014/main" id="{00000000-0008-0000-0600-0000DC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21" name="Text Box 63">
          <a:extLst>
            <a:ext uri="{FF2B5EF4-FFF2-40B4-BE49-F238E27FC236}">
              <a16:creationId xmlns:a16="http://schemas.microsoft.com/office/drawing/2014/main" id="{00000000-0008-0000-0600-0000DD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22" name="Text Box 64">
          <a:extLst>
            <a:ext uri="{FF2B5EF4-FFF2-40B4-BE49-F238E27FC236}">
              <a16:creationId xmlns:a16="http://schemas.microsoft.com/office/drawing/2014/main" id="{00000000-0008-0000-0600-0000DE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23" name="Text Box 65">
          <a:extLst>
            <a:ext uri="{FF2B5EF4-FFF2-40B4-BE49-F238E27FC236}">
              <a16:creationId xmlns:a16="http://schemas.microsoft.com/office/drawing/2014/main" id="{00000000-0008-0000-0600-0000DF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24" name="Text Box 66">
          <a:extLst>
            <a:ext uri="{FF2B5EF4-FFF2-40B4-BE49-F238E27FC236}">
              <a16:creationId xmlns:a16="http://schemas.microsoft.com/office/drawing/2014/main" id="{00000000-0008-0000-0600-0000E0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25" name="Text Box 67">
          <a:extLst>
            <a:ext uri="{FF2B5EF4-FFF2-40B4-BE49-F238E27FC236}">
              <a16:creationId xmlns:a16="http://schemas.microsoft.com/office/drawing/2014/main" id="{00000000-0008-0000-0600-0000E1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26" name="Text Box 68">
          <a:extLst>
            <a:ext uri="{FF2B5EF4-FFF2-40B4-BE49-F238E27FC236}">
              <a16:creationId xmlns:a16="http://schemas.microsoft.com/office/drawing/2014/main" id="{00000000-0008-0000-0600-0000E2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27" name="Text Box 69">
          <a:extLst>
            <a:ext uri="{FF2B5EF4-FFF2-40B4-BE49-F238E27FC236}">
              <a16:creationId xmlns:a16="http://schemas.microsoft.com/office/drawing/2014/main" id="{00000000-0008-0000-0600-0000E3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28" name="Text Box 70">
          <a:extLst>
            <a:ext uri="{FF2B5EF4-FFF2-40B4-BE49-F238E27FC236}">
              <a16:creationId xmlns:a16="http://schemas.microsoft.com/office/drawing/2014/main" id="{00000000-0008-0000-0600-0000E4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29" name="Text Box 71">
          <a:extLst>
            <a:ext uri="{FF2B5EF4-FFF2-40B4-BE49-F238E27FC236}">
              <a16:creationId xmlns:a16="http://schemas.microsoft.com/office/drawing/2014/main" id="{00000000-0008-0000-0600-0000E5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30" name="Text Box 72">
          <a:extLst>
            <a:ext uri="{FF2B5EF4-FFF2-40B4-BE49-F238E27FC236}">
              <a16:creationId xmlns:a16="http://schemas.microsoft.com/office/drawing/2014/main" id="{00000000-0008-0000-0600-0000E6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31" name="Text Box 73">
          <a:extLst>
            <a:ext uri="{FF2B5EF4-FFF2-40B4-BE49-F238E27FC236}">
              <a16:creationId xmlns:a16="http://schemas.microsoft.com/office/drawing/2014/main" id="{00000000-0008-0000-0600-0000E7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32" name="Text Box 74">
          <a:extLst>
            <a:ext uri="{FF2B5EF4-FFF2-40B4-BE49-F238E27FC236}">
              <a16:creationId xmlns:a16="http://schemas.microsoft.com/office/drawing/2014/main" id="{00000000-0008-0000-0600-0000E8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33" name="Text Box 75">
          <a:extLst>
            <a:ext uri="{FF2B5EF4-FFF2-40B4-BE49-F238E27FC236}">
              <a16:creationId xmlns:a16="http://schemas.microsoft.com/office/drawing/2014/main" id="{00000000-0008-0000-0600-0000E9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34" name="Text Box 76">
          <a:extLst>
            <a:ext uri="{FF2B5EF4-FFF2-40B4-BE49-F238E27FC236}">
              <a16:creationId xmlns:a16="http://schemas.microsoft.com/office/drawing/2014/main" id="{00000000-0008-0000-0600-0000EA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35" name="Text Box 77">
          <a:extLst>
            <a:ext uri="{FF2B5EF4-FFF2-40B4-BE49-F238E27FC236}">
              <a16:creationId xmlns:a16="http://schemas.microsoft.com/office/drawing/2014/main" id="{00000000-0008-0000-0600-0000EB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36" name="Text Box 78">
          <a:extLst>
            <a:ext uri="{FF2B5EF4-FFF2-40B4-BE49-F238E27FC236}">
              <a16:creationId xmlns:a16="http://schemas.microsoft.com/office/drawing/2014/main" id="{00000000-0008-0000-0600-0000EC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37" name="Text Box 79">
          <a:extLst>
            <a:ext uri="{FF2B5EF4-FFF2-40B4-BE49-F238E27FC236}">
              <a16:creationId xmlns:a16="http://schemas.microsoft.com/office/drawing/2014/main" id="{00000000-0008-0000-0600-0000ED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36</xdr:row>
      <xdr:rowOff>95252</xdr:rowOff>
    </xdr:to>
    <xdr:sp macro="" textlink="">
      <xdr:nvSpPr>
        <xdr:cNvPr id="238" name="Text Box 80">
          <a:extLst>
            <a:ext uri="{FF2B5EF4-FFF2-40B4-BE49-F238E27FC236}">
              <a16:creationId xmlns:a16="http://schemas.microsoft.com/office/drawing/2014/main" id="{00000000-0008-0000-0600-0000EE000000}"/>
            </a:ext>
          </a:extLst>
        </xdr:cNvPr>
        <xdr:cNvSpPr txBox="1">
          <a:spLocks noChangeArrowheads="1"/>
        </xdr:cNvSpPr>
      </xdr:nvSpPr>
      <xdr:spPr bwMode="auto">
        <a:xfrm>
          <a:off x="4953000" y="32708850"/>
          <a:ext cx="85725" cy="95252"/>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39" name="Text Box 2">
          <a:extLst>
            <a:ext uri="{FF2B5EF4-FFF2-40B4-BE49-F238E27FC236}">
              <a16:creationId xmlns:a16="http://schemas.microsoft.com/office/drawing/2014/main" id="{00000000-0008-0000-0600-0000EF00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40" name="Text Box 3">
          <a:extLst>
            <a:ext uri="{FF2B5EF4-FFF2-40B4-BE49-F238E27FC236}">
              <a16:creationId xmlns:a16="http://schemas.microsoft.com/office/drawing/2014/main" id="{00000000-0008-0000-0600-0000F000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41" name="Text Box 4">
          <a:extLst>
            <a:ext uri="{FF2B5EF4-FFF2-40B4-BE49-F238E27FC236}">
              <a16:creationId xmlns:a16="http://schemas.microsoft.com/office/drawing/2014/main" id="{00000000-0008-0000-0600-0000F100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42" name="Text Box 5">
          <a:extLst>
            <a:ext uri="{FF2B5EF4-FFF2-40B4-BE49-F238E27FC236}">
              <a16:creationId xmlns:a16="http://schemas.microsoft.com/office/drawing/2014/main" id="{00000000-0008-0000-0600-0000F200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43" name="Text Box 6">
          <a:extLst>
            <a:ext uri="{FF2B5EF4-FFF2-40B4-BE49-F238E27FC236}">
              <a16:creationId xmlns:a16="http://schemas.microsoft.com/office/drawing/2014/main" id="{00000000-0008-0000-0600-0000F300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44" name="Text Box 7">
          <a:extLst>
            <a:ext uri="{FF2B5EF4-FFF2-40B4-BE49-F238E27FC236}">
              <a16:creationId xmlns:a16="http://schemas.microsoft.com/office/drawing/2014/main" id="{00000000-0008-0000-0600-0000F400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45" name="Text Box 8">
          <a:extLst>
            <a:ext uri="{FF2B5EF4-FFF2-40B4-BE49-F238E27FC236}">
              <a16:creationId xmlns:a16="http://schemas.microsoft.com/office/drawing/2014/main" id="{00000000-0008-0000-0600-0000F500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46" name="Text Box 9">
          <a:extLst>
            <a:ext uri="{FF2B5EF4-FFF2-40B4-BE49-F238E27FC236}">
              <a16:creationId xmlns:a16="http://schemas.microsoft.com/office/drawing/2014/main" id="{00000000-0008-0000-0600-0000F600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47" name="Text Box 10">
          <a:extLst>
            <a:ext uri="{FF2B5EF4-FFF2-40B4-BE49-F238E27FC236}">
              <a16:creationId xmlns:a16="http://schemas.microsoft.com/office/drawing/2014/main" id="{00000000-0008-0000-0600-0000F700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48" name="Text Box 11">
          <a:extLst>
            <a:ext uri="{FF2B5EF4-FFF2-40B4-BE49-F238E27FC236}">
              <a16:creationId xmlns:a16="http://schemas.microsoft.com/office/drawing/2014/main" id="{00000000-0008-0000-0600-0000F800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49" name="Text Box 12">
          <a:extLst>
            <a:ext uri="{FF2B5EF4-FFF2-40B4-BE49-F238E27FC236}">
              <a16:creationId xmlns:a16="http://schemas.microsoft.com/office/drawing/2014/main" id="{00000000-0008-0000-0600-0000F900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50" name="Text Box 13">
          <a:extLst>
            <a:ext uri="{FF2B5EF4-FFF2-40B4-BE49-F238E27FC236}">
              <a16:creationId xmlns:a16="http://schemas.microsoft.com/office/drawing/2014/main" id="{00000000-0008-0000-0600-0000FA00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51" name="Text Box 14">
          <a:extLst>
            <a:ext uri="{FF2B5EF4-FFF2-40B4-BE49-F238E27FC236}">
              <a16:creationId xmlns:a16="http://schemas.microsoft.com/office/drawing/2014/main" id="{00000000-0008-0000-0600-0000FB00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52" name="Text Box 15">
          <a:extLst>
            <a:ext uri="{FF2B5EF4-FFF2-40B4-BE49-F238E27FC236}">
              <a16:creationId xmlns:a16="http://schemas.microsoft.com/office/drawing/2014/main" id="{00000000-0008-0000-0600-0000FC00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53" name="Text Box 16">
          <a:extLst>
            <a:ext uri="{FF2B5EF4-FFF2-40B4-BE49-F238E27FC236}">
              <a16:creationId xmlns:a16="http://schemas.microsoft.com/office/drawing/2014/main" id="{00000000-0008-0000-0600-0000FD00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54" name="Text Box 17">
          <a:extLst>
            <a:ext uri="{FF2B5EF4-FFF2-40B4-BE49-F238E27FC236}">
              <a16:creationId xmlns:a16="http://schemas.microsoft.com/office/drawing/2014/main" id="{00000000-0008-0000-0600-0000FE00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55" name="Text Box 18">
          <a:extLst>
            <a:ext uri="{FF2B5EF4-FFF2-40B4-BE49-F238E27FC236}">
              <a16:creationId xmlns:a16="http://schemas.microsoft.com/office/drawing/2014/main" id="{00000000-0008-0000-0600-0000FF00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56" name="Text Box 19">
          <a:extLst>
            <a:ext uri="{FF2B5EF4-FFF2-40B4-BE49-F238E27FC236}">
              <a16:creationId xmlns:a16="http://schemas.microsoft.com/office/drawing/2014/main" id="{00000000-0008-0000-0600-000000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57" name="Text Box 20">
          <a:extLst>
            <a:ext uri="{FF2B5EF4-FFF2-40B4-BE49-F238E27FC236}">
              <a16:creationId xmlns:a16="http://schemas.microsoft.com/office/drawing/2014/main" id="{00000000-0008-0000-0600-000001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58" name="Text Box 21">
          <a:extLst>
            <a:ext uri="{FF2B5EF4-FFF2-40B4-BE49-F238E27FC236}">
              <a16:creationId xmlns:a16="http://schemas.microsoft.com/office/drawing/2014/main" id="{00000000-0008-0000-0600-000002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59" name="Text Box 22">
          <a:extLst>
            <a:ext uri="{FF2B5EF4-FFF2-40B4-BE49-F238E27FC236}">
              <a16:creationId xmlns:a16="http://schemas.microsoft.com/office/drawing/2014/main" id="{00000000-0008-0000-0600-000003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60" name="Text Box 23">
          <a:extLst>
            <a:ext uri="{FF2B5EF4-FFF2-40B4-BE49-F238E27FC236}">
              <a16:creationId xmlns:a16="http://schemas.microsoft.com/office/drawing/2014/main" id="{00000000-0008-0000-0600-000004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61" name="Text Box 24">
          <a:extLst>
            <a:ext uri="{FF2B5EF4-FFF2-40B4-BE49-F238E27FC236}">
              <a16:creationId xmlns:a16="http://schemas.microsoft.com/office/drawing/2014/main" id="{00000000-0008-0000-0600-000005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62" name="Text Box 25">
          <a:extLst>
            <a:ext uri="{FF2B5EF4-FFF2-40B4-BE49-F238E27FC236}">
              <a16:creationId xmlns:a16="http://schemas.microsoft.com/office/drawing/2014/main" id="{00000000-0008-0000-0600-000006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63" name="Text Box 26">
          <a:extLst>
            <a:ext uri="{FF2B5EF4-FFF2-40B4-BE49-F238E27FC236}">
              <a16:creationId xmlns:a16="http://schemas.microsoft.com/office/drawing/2014/main" id="{00000000-0008-0000-0600-000007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64" name="Text Box 27">
          <a:extLst>
            <a:ext uri="{FF2B5EF4-FFF2-40B4-BE49-F238E27FC236}">
              <a16:creationId xmlns:a16="http://schemas.microsoft.com/office/drawing/2014/main" id="{00000000-0008-0000-0600-000008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65" name="Text Box 28">
          <a:extLst>
            <a:ext uri="{FF2B5EF4-FFF2-40B4-BE49-F238E27FC236}">
              <a16:creationId xmlns:a16="http://schemas.microsoft.com/office/drawing/2014/main" id="{00000000-0008-0000-0600-000009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66" name="Text Box 29">
          <a:extLst>
            <a:ext uri="{FF2B5EF4-FFF2-40B4-BE49-F238E27FC236}">
              <a16:creationId xmlns:a16="http://schemas.microsoft.com/office/drawing/2014/main" id="{00000000-0008-0000-0600-00000A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67" name="Text Box 30">
          <a:extLst>
            <a:ext uri="{FF2B5EF4-FFF2-40B4-BE49-F238E27FC236}">
              <a16:creationId xmlns:a16="http://schemas.microsoft.com/office/drawing/2014/main" id="{00000000-0008-0000-0600-00000B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68" name="Text Box 31">
          <a:extLst>
            <a:ext uri="{FF2B5EF4-FFF2-40B4-BE49-F238E27FC236}">
              <a16:creationId xmlns:a16="http://schemas.microsoft.com/office/drawing/2014/main" id="{00000000-0008-0000-0600-00000C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69" name="Text Box 32">
          <a:extLst>
            <a:ext uri="{FF2B5EF4-FFF2-40B4-BE49-F238E27FC236}">
              <a16:creationId xmlns:a16="http://schemas.microsoft.com/office/drawing/2014/main" id="{00000000-0008-0000-0600-00000D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70" name="Text Box 33">
          <a:extLst>
            <a:ext uri="{FF2B5EF4-FFF2-40B4-BE49-F238E27FC236}">
              <a16:creationId xmlns:a16="http://schemas.microsoft.com/office/drawing/2014/main" id="{00000000-0008-0000-0600-00000E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71" name="Text Box 34">
          <a:extLst>
            <a:ext uri="{FF2B5EF4-FFF2-40B4-BE49-F238E27FC236}">
              <a16:creationId xmlns:a16="http://schemas.microsoft.com/office/drawing/2014/main" id="{00000000-0008-0000-0600-00000F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72" name="Text Box 35">
          <a:extLst>
            <a:ext uri="{FF2B5EF4-FFF2-40B4-BE49-F238E27FC236}">
              <a16:creationId xmlns:a16="http://schemas.microsoft.com/office/drawing/2014/main" id="{00000000-0008-0000-0600-000010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73" name="Text Box 36">
          <a:extLst>
            <a:ext uri="{FF2B5EF4-FFF2-40B4-BE49-F238E27FC236}">
              <a16:creationId xmlns:a16="http://schemas.microsoft.com/office/drawing/2014/main" id="{00000000-0008-0000-0600-000011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74" name="Text Box 37">
          <a:extLst>
            <a:ext uri="{FF2B5EF4-FFF2-40B4-BE49-F238E27FC236}">
              <a16:creationId xmlns:a16="http://schemas.microsoft.com/office/drawing/2014/main" id="{00000000-0008-0000-0600-000012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75" name="Text Box 38">
          <a:extLst>
            <a:ext uri="{FF2B5EF4-FFF2-40B4-BE49-F238E27FC236}">
              <a16:creationId xmlns:a16="http://schemas.microsoft.com/office/drawing/2014/main" id="{00000000-0008-0000-0600-000013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76" name="Text Box 39">
          <a:extLst>
            <a:ext uri="{FF2B5EF4-FFF2-40B4-BE49-F238E27FC236}">
              <a16:creationId xmlns:a16="http://schemas.microsoft.com/office/drawing/2014/main" id="{00000000-0008-0000-0600-000014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77" name="Text Box 40">
          <a:extLst>
            <a:ext uri="{FF2B5EF4-FFF2-40B4-BE49-F238E27FC236}">
              <a16:creationId xmlns:a16="http://schemas.microsoft.com/office/drawing/2014/main" id="{00000000-0008-0000-0600-000015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78" name="Text Box 41">
          <a:extLst>
            <a:ext uri="{FF2B5EF4-FFF2-40B4-BE49-F238E27FC236}">
              <a16:creationId xmlns:a16="http://schemas.microsoft.com/office/drawing/2014/main" id="{00000000-0008-0000-0600-000016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79" name="Text Box 42">
          <a:extLst>
            <a:ext uri="{FF2B5EF4-FFF2-40B4-BE49-F238E27FC236}">
              <a16:creationId xmlns:a16="http://schemas.microsoft.com/office/drawing/2014/main" id="{00000000-0008-0000-0600-000017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80" name="Text Box 43">
          <a:extLst>
            <a:ext uri="{FF2B5EF4-FFF2-40B4-BE49-F238E27FC236}">
              <a16:creationId xmlns:a16="http://schemas.microsoft.com/office/drawing/2014/main" id="{00000000-0008-0000-0600-000018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81" name="Text Box 44">
          <a:extLst>
            <a:ext uri="{FF2B5EF4-FFF2-40B4-BE49-F238E27FC236}">
              <a16:creationId xmlns:a16="http://schemas.microsoft.com/office/drawing/2014/main" id="{00000000-0008-0000-0600-000019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82" name="Text Box 45">
          <a:extLst>
            <a:ext uri="{FF2B5EF4-FFF2-40B4-BE49-F238E27FC236}">
              <a16:creationId xmlns:a16="http://schemas.microsoft.com/office/drawing/2014/main" id="{00000000-0008-0000-0600-00001A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83" name="Text Box 46">
          <a:extLst>
            <a:ext uri="{FF2B5EF4-FFF2-40B4-BE49-F238E27FC236}">
              <a16:creationId xmlns:a16="http://schemas.microsoft.com/office/drawing/2014/main" id="{00000000-0008-0000-0600-00001B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84" name="Text Box 47">
          <a:extLst>
            <a:ext uri="{FF2B5EF4-FFF2-40B4-BE49-F238E27FC236}">
              <a16:creationId xmlns:a16="http://schemas.microsoft.com/office/drawing/2014/main" id="{00000000-0008-0000-0600-00001C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85" name="Text Box 48">
          <a:extLst>
            <a:ext uri="{FF2B5EF4-FFF2-40B4-BE49-F238E27FC236}">
              <a16:creationId xmlns:a16="http://schemas.microsoft.com/office/drawing/2014/main" id="{00000000-0008-0000-0600-00001D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86" name="Text Box 49">
          <a:extLst>
            <a:ext uri="{FF2B5EF4-FFF2-40B4-BE49-F238E27FC236}">
              <a16:creationId xmlns:a16="http://schemas.microsoft.com/office/drawing/2014/main" id="{00000000-0008-0000-0600-00001E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87" name="Text Box 50">
          <a:extLst>
            <a:ext uri="{FF2B5EF4-FFF2-40B4-BE49-F238E27FC236}">
              <a16:creationId xmlns:a16="http://schemas.microsoft.com/office/drawing/2014/main" id="{00000000-0008-0000-0600-00001F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88" name="Text Box 51">
          <a:extLst>
            <a:ext uri="{FF2B5EF4-FFF2-40B4-BE49-F238E27FC236}">
              <a16:creationId xmlns:a16="http://schemas.microsoft.com/office/drawing/2014/main" id="{00000000-0008-0000-0600-000020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89" name="Text Box 52">
          <a:extLst>
            <a:ext uri="{FF2B5EF4-FFF2-40B4-BE49-F238E27FC236}">
              <a16:creationId xmlns:a16="http://schemas.microsoft.com/office/drawing/2014/main" id="{00000000-0008-0000-0600-000021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90" name="Text Box 53">
          <a:extLst>
            <a:ext uri="{FF2B5EF4-FFF2-40B4-BE49-F238E27FC236}">
              <a16:creationId xmlns:a16="http://schemas.microsoft.com/office/drawing/2014/main" id="{00000000-0008-0000-0600-000022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91" name="Text Box 54">
          <a:extLst>
            <a:ext uri="{FF2B5EF4-FFF2-40B4-BE49-F238E27FC236}">
              <a16:creationId xmlns:a16="http://schemas.microsoft.com/office/drawing/2014/main" id="{00000000-0008-0000-0600-000023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92" name="Text Box 55">
          <a:extLst>
            <a:ext uri="{FF2B5EF4-FFF2-40B4-BE49-F238E27FC236}">
              <a16:creationId xmlns:a16="http://schemas.microsoft.com/office/drawing/2014/main" id="{00000000-0008-0000-0600-000024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93" name="Text Box 56">
          <a:extLst>
            <a:ext uri="{FF2B5EF4-FFF2-40B4-BE49-F238E27FC236}">
              <a16:creationId xmlns:a16="http://schemas.microsoft.com/office/drawing/2014/main" id="{00000000-0008-0000-0600-000025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94" name="Text Box 57">
          <a:extLst>
            <a:ext uri="{FF2B5EF4-FFF2-40B4-BE49-F238E27FC236}">
              <a16:creationId xmlns:a16="http://schemas.microsoft.com/office/drawing/2014/main" id="{00000000-0008-0000-0600-000026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95" name="Text Box 58">
          <a:extLst>
            <a:ext uri="{FF2B5EF4-FFF2-40B4-BE49-F238E27FC236}">
              <a16:creationId xmlns:a16="http://schemas.microsoft.com/office/drawing/2014/main" id="{00000000-0008-0000-0600-000027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96" name="Text Box 59">
          <a:extLst>
            <a:ext uri="{FF2B5EF4-FFF2-40B4-BE49-F238E27FC236}">
              <a16:creationId xmlns:a16="http://schemas.microsoft.com/office/drawing/2014/main" id="{00000000-0008-0000-0600-000028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97" name="Text Box 60">
          <a:extLst>
            <a:ext uri="{FF2B5EF4-FFF2-40B4-BE49-F238E27FC236}">
              <a16:creationId xmlns:a16="http://schemas.microsoft.com/office/drawing/2014/main" id="{00000000-0008-0000-0600-000029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98" name="Text Box 61">
          <a:extLst>
            <a:ext uri="{FF2B5EF4-FFF2-40B4-BE49-F238E27FC236}">
              <a16:creationId xmlns:a16="http://schemas.microsoft.com/office/drawing/2014/main" id="{00000000-0008-0000-0600-00002A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299" name="Text Box 62">
          <a:extLst>
            <a:ext uri="{FF2B5EF4-FFF2-40B4-BE49-F238E27FC236}">
              <a16:creationId xmlns:a16="http://schemas.microsoft.com/office/drawing/2014/main" id="{00000000-0008-0000-0600-00002B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300" name="Text Box 63">
          <a:extLst>
            <a:ext uri="{FF2B5EF4-FFF2-40B4-BE49-F238E27FC236}">
              <a16:creationId xmlns:a16="http://schemas.microsoft.com/office/drawing/2014/main" id="{00000000-0008-0000-0600-00002C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301" name="Text Box 64">
          <a:extLst>
            <a:ext uri="{FF2B5EF4-FFF2-40B4-BE49-F238E27FC236}">
              <a16:creationId xmlns:a16="http://schemas.microsoft.com/office/drawing/2014/main" id="{00000000-0008-0000-0600-00002D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302" name="Text Box 65">
          <a:extLst>
            <a:ext uri="{FF2B5EF4-FFF2-40B4-BE49-F238E27FC236}">
              <a16:creationId xmlns:a16="http://schemas.microsoft.com/office/drawing/2014/main" id="{00000000-0008-0000-0600-00002E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303" name="Text Box 66">
          <a:extLst>
            <a:ext uri="{FF2B5EF4-FFF2-40B4-BE49-F238E27FC236}">
              <a16:creationId xmlns:a16="http://schemas.microsoft.com/office/drawing/2014/main" id="{00000000-0008-0000-0600-00002F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304" name="Text Box 67">
          <a:extLst>
            <a:ext uri="{FF2B5EF4-FFF2-40B4-BE49-F238E27FC236}">
              <a16:creationId xmlns:a16="http://schemas.microsoft.com/office/drawing/2014/main" id="{00000000-0008-0000-0600-000030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305" name="Text Box 68">
          <a:extLst>
            <a:ext uri="{FF2B5EF4-FFF2-40B4-BE49-F238E27FC236}">
              <a16:creationId xmlns:a16="http://schemas.microsoft.com/office/drawing/2014/main" id="{00000000-0008-0000-0600-000031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306" name="Text Box 69">
          <a:extLst>
            <a:ext uri="{FF2B5EF4-FFF2-40B4-BE49-F238E27FC236}">
              <a16:creationId xmlns:a16="http://schemas.microsoft.com/office/drawing/2014/main" id="{00000000-0008-0000-0600-000032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307" name="Text Box 70">
          <a:extLst>
            <a:ext uri="{FF2B5EF4-FFF2-40B4-BE49-F238E27FC236}">
              <a16:creationId xmlns:a16="http://schemas.microsoft.com/office/drawing/2014/main" id="{00000000-0008-0000-0600-000033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308" name="Text Box 71">
          <a:extLst>
            <a:ext uri="{FF2B5EF4-FFF2-40B4-BE49-F238E27FC236}">
              <a16:creationId xmlns:a16="http://schemas.microsoft.com/office/drawing/2014/main" id="{00000000-0008-0000-0600-000034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309" name="Text Box 72">
          <a:extLst>
            <a:ext uri="{FF2B5EF4-FFF2-40B4-BE49-F238E27FC236}">
              <a16:creationId xmlns:a16="http://schemas.microsoft.com/office/drawing/2014/main" id="{00000000-0008-0000-0600-000035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310" name="Text Box 73">
          <a:extLst>
            <a:ext uri="{FF2B5EF4-FFF2-40B4-BE49-F238E27FC236}">
              <a16:creationId xmlns:a16="http://schemas.microsoft.com/office/drawing/2014/main" id="{00000000-0008-0000-0600-000036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311" name="Text Box 74">
          <a:extLst>
            <a:ext uri="{FF2B5EF4-FFF2-40B4-BE49-F238E27FC236}">
              <a16:creationId xmlns:a16="http://schemas.microsoft.com/office/drawing/2014/main" id="{00000000-0008-0000-0600-000037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312" name="Text Box 75">
          <a:extLst>
            <a:ext uri="{FF2B5EF4-FFF2-40B4-BE49-F238E27FC236}">
              <a16:creationId xmlns:a16="http://schemas.microsoft.com/office/drawing/2014/main" id="{00000000-0008-0000-0600-000038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313" name="Text Box 76">
          <a:extLst>
            <a:ext uri="{FF2B5EF4-FFF2-40B4-BE49-F238E27FC236}">
              <a16:creationId xmlns:a16="http://schemas.microsoft.com/office/drawing/2014/main" id="{00000000-0008-0000-0600-000039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314" name="Text Box 77">
          <a:extLst>
            <a:ext uri="{FF2B5EF4-FFF2-40B4-BE49-F238E27FC236}">
              <a16:creationId xmlns:a16="http://schemas.microsoft.com/office/drawing/2014/main" id="{00000000-0008-0000-0600-00003A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315" name="Text Box 78">
          <a:extLst>
            <a:ext uri="{FF2B5EF4-FFF2-40B4-BE49-F238E27FC236}">
              <a16:creationId xmlns:a16="http://schemas.microsoft.com/office/drawing/2014/main" id="{00000000-0008-0000-0600-00003B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133352</xdr:rowOff>
    </xdr:to>
    <xdr:sp macro="" textlink="">
      <xdr:nvSpPr>
        <xdr:cNvPr id="316" name="Text Box 79">
          <a:extLst>
            <a:ext uri="{FF2B5EF4-FFF2-40B4-BE49-F238E27FC236}">
              <a16:creationId xmlns:a16="http://schemas.microsoft.com/office/drawing/2014/main" id="{00000000-0008-0000-0600-00003C010000}"/>
            </a:ext>
          </a:extLst>
        </xdr:cNvPr>
        <xdr:cNvSpPr txBox="1">
          <a:spLocks noChangeArrowheads="1"/>
        </xdr:cNvSpPr>
      </xdr:nvSpPr>
      <xdr:spPr bwMode="auto">
        <a:xfrm>
          <a:off x="4953000" y="32708850"/>
          <a:ext cx="85725" cy="295277"/>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17" name="Text Box 2">
          <a:extLst>
            <a:ext uri="{FF2B5EF4-FFF2-40B4-BE49-F238E27FC236}">
              <a16:creationId xmlns:a16="http://schemas.microsoft.com/office/drawing/2014/main" id="{00000000-0008-0000-0600-00003D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18" name="Text Box 3">
          <a:extLst>
            <a:ext uri="{FF2B5EF4-FFF2-40B4-BE49-F238E27FC236}">
              <a16:creationId xmlns:a16="http://schemas.microsoft.com/office/drawing/2014/main" id="{00000000-0008-0000-0600-00003E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19" name="Text Box 4">
          <a:extLst>
            <a:ext uri="{FF2B5EF4-FFF2-40B4-BE49-F238E27FC236}">
              <a16:creationId xmlns:a16="http://schemas.microsoft.com/office/drawing/2014/main" id="{00000000-0008-0000-0600-00003F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20" name="Text Box 5">
          <a:extLst>
            <a:ext uri="{FF2B5EF4-FFF2-40B4-BE49-F238E27FC236}">
              <a16:creationId xmlns:a16="http://schemas.microsoft.com/office/drawing/2014/main" id="{00000000-0008-0000-0600-000040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21" name="Text Box 6">
          <a:extLst>
            <a:ext uri="{FF2B5EF4-FFF2-40B4-BE49-F238E27FC236}">
              <a16:creationId xmlns:a16="http://schemas.microsoft.com/office/drawing/2014/main" id="{00000000-0008-0000-0600-000041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22" name="Text Box 7">
          <a:extLst>
            <a:ext uri="{FF2B5EF4-FFF2-40B4-BE49-F238E27FC236}">
              <a16:creationId xmlns:a16="http://schemas.microsoft.com/office/drawing/2014/main" id="{00000000-0008-0000-0600-000042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23" name="Text Box 8">
          <a:extLst>
            <a:ext uri="{FF2B5EF4-FFF2-40B4-BE49-F238E27FC236}">
              <a16:creationId xmlns:a16="http://schemas.microsoft.com/office/drawing/2014/main" id="{00000000-0008-0000-0600-000043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24" name="Text Box 9">
          <a:extLst>
            <a:ext uri="{FF2B5EF4-FFF2-40B4-BE49-F238E27FC236}">
              <a16:creationId xmlns:a16="http://schemas.microsoft.com/office/drawing/2014/main" id="{00000000-0008-0000-0600-000044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25" name="Text Box 10">
          <a:extLst>
            <a:ext uri="{FF2B5EF4-FFF2-40B4-BE49-F238E27FC236}">
              <a16:creationId xmlns:a16="http://schemas.microsoft.com/office/drawing/2014/main" id="{00000000-0008-0000-0600-000045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26" name="Text Box 11">
          <a:extLst>
            <a:ext uri="{FF2B5EF4-FFF2-40B4-BE49-F238E27FC236}">
              <a16:creationId xmlns:a16="http://schemas.microsoft.com/office/drawing/2014/main" id="{00000000-0008-0000-0600-000046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27" name="Text Box 12">
          <a:extLst>
            <a:ext uri="{FF2B5EF4-FFF2-40B4-BE49-F238E27FC236}">
              <a16:creationId xmlns:a16="http://schemas.microsoft.com/office/drawing/2014/main" id="{00000000-0008-0000-0600-000047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28" name="Text Box 13">
          <a:extLst>
            <a:ext uri="{FF2B5EF4-FFF2-40B4-BE49-F238E27FC236}">
              <a16:creationId xmlns:a16="http://schemas.microsoft.com/office/drawing/2014/main" id="{00000000-0008-0000-0600-000048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29" name="Text Box 14">
          <a:extLst>
            <a:ext uri="{FF2B5EF4-FFF2-40B4-BE49-F238E27FC236}">
              <a16:creationId xmlns:a16="http://schemas.microsoft.com/office/drawing/2014/main" id="{00000000-0008-0000-0600-000049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30" name="Text Box 15">
          <a:extLst>
            <a:ext uri="{FF2B5EF4-FFF2-40B4-BE49-F238E27FC236}">
              <a16:creationId xmlns:a16="http://schemas.microsoft.com/office/drawing/2014/main" id="{00000000-0008-0000-0600-00004A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31" name="Text Box 16">
          <a:extLst>
            <a:ext uri="{FF2B5EF4-FFF2-40B4-BE49-F238E27FC236}">
              <a16:creationId xmlns:a16="http://schemas.microsoft.com/office/drawing/2014/main" id="{00000000-0008-0000-0600-00004B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32" name="Text Box 17">
          <a:extLst>
            <a:ext uri="{FF2B5EF4-FFF2-40B4-BE49-F238E27FC236}">
              <a16:creationId xmlns:a16="http://schemas.microsoft.com/office/drawing/2014/main" id="{00000000-0008-0000-0600-00004C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33" name="Text Box 18">
          <a:extLst>
            <a:ext uri="{FF2B5EF4-FFF2-40B4-BE49-F238E27FC236}">
              <a16:creationId xmlns:a16="http://schemas.microsoft.com/office/drawing/2014/main" id="{00000000-0008-0000-0600-00004D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34" name="Text Box 19">
          <a:extLst>
            <a:ext uri="{FF2B5EF4-FFF2-40B4-BE49-F238E27FC236}">
              <a16:creationId xmlns:a16="http://schemas.microsoft.com/office/drawing/2014/main" id="{00000000-0008-0000-0600-00004E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35" name="Text Box 20">
          <a:extLst>
            <a:ext uri="{FF2B5EF4-FFF2-40B4-BE49-F238E27FC236}">
              <a16:creationId xmlns:a16="http://schemas.microsoft.com/office/drawing/2014/main" id="{00000000-0008-0000-0600-00004F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36" name="Text Box 21">
          <a:extLst>
            <a:ext uri="{FF2B5EF4-FFF2-40B4-BE49-F238E27FC236}">
              <a16:creationId xmlns:a16="http://schemas.microsoft.com/office/drawing/2014/main" id="{00000000-0008-0000-0600-000050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37" name="Text Box 22">
          <a:extLst>
            <a:ext uri="{FF2B5EF4-FFF2-40B4-BE49-F238E27FC236}">
              <a16:creationId xmlns:a16="http://schemas.microsoft.com/office/drawing/2014/main" id="{00000000-0008-0000-0600-000051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38" name="Text Box 23">
          <a:extLst>
            <a:ext uri="{FF2B5EF4-FFF2-40B4-BE49-F238E27FC236}">
              <a16:creationId xmlns:a16="http://schemas.microsoft.com/office/drawing/2014/main" id="{00000000-0008-0000-0600-000052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39" name="Text Box 24">
          <a:extLst>
            <a:ext uri="{FF2B5EF4-FFF2-40B4-BE49-F238E27FC236}">
              <a16:creationId xmlns:a16="http://schemas.microsoft.com/office/drawing/2014/main" id="{00000000-0008-0000-0600-000053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40" name="Text Box 25">
          <a:extLst>
            <a:ext uri="{FF2B5EF4-FFF2-40B4-BE49-F238E27FC236}">
              <a16:creationId xmlns:a16="http://schemas.microsoft.com/office/drawing/2014/main" id="{00000000-0008-0000-0600-000054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41" name="Text Box 26">
          <a:extLst>
            <a:ext uri="{FF2B5EF4-FFF2-40B4-BE49-F238E27FC236}">
              <a16:creationId xmlns:a16="http://schemas.microsoft.com/office/drawing/2014/main" id="{00000000-0008-0000-0600-000055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42" name="Text Box 27">
          <a:extLst>
            <a:ext uri="{FF2B5EF4-FFF2-40B4-BE49-F238E27FC236}">
              <a16:creationId xmlns:a16="http://schemas.microsoft.com/office/drawing/2014/main" id="{00000000-0008-0000-0600-000056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43" name="Text Box 28">
          <a:extLst>
            <a:ext uri="{FF2B5EF4-FFF2-40B4-BE49-F238E27FC236}">
              <a16:creationId xmlns:a16="http://schemas.microsoft.com/office/drawing/2014/main" id="{00000000-0008-0000-0600-000057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44" name="Text Box 29">
          <a:extLst>
            <a:ext uri="{FF2B5EF4-FFF2-40B4-BE49-F238E27FC236}">
              <a16:creationId xmlns:a16="http://schemas.microsoft.com/office/drawing/2014/main" id="{00000000-0008-0000-0600-000058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45" name="Text Box 30">
          <a:extLst>
            <a:ext uri="{FF2B5EF4-FFF2-40B4-BE49-F238E27FC236}">
              <a16:creationId xmlns:a16="http://schemas.microsoft.com/office/drawing/2014/main" id="{00000000-0008-0000-0600-000059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46" name="Text Box 31">
          <a:extLst>
            <a:ext uri="{FF2B5EF4-FFF2-40B4-BE49-F238E27FC236}">
              <a16:creationId xmlns:a16="http://schemas.microsoft.com/office/drawing/2014/main" id="{00000000-0008-0000-0600-00005A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47" name="Text Box 32">
          <a:extLst>
            <a:ext uri="{FF2B5EF4-FFF2-40B4-BE49-F238E27FC236}">
              <a16:creationId xmlns:a16="http://schemas.microsoft.com/office/drawing/2014/main" id="{00000000-0008-0000-0600-00005B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48" name="Text Box 33">
          <a:extLst>
            <a:ext uri="{FF2B5EF4-FFF2-40B4-BE49-F238E27FC236}">
              <a16:creationId xmlns:a16="http://schemas.microsoft.com/office/drawing/2014/main" id="{00000000-0008-0000-0600-00005C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49" name="Text Box 34">
          <a:extLst>
            <a:ext uri="{FF2B5EF4-FFF2-40B4-BE49-F238E27FC236}">
              <a16:creationId xmlns:a16="http://schemas.microsoft.com/office/drawing/2014/main" id="{00000000-0008-0000-0600-00005D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50" name="Text Box 35">
          <a:extLst>
            <a:ext uri="{FF2B5EF4-FFF2-40B4-BE49-F238E27FC236}">
              <a16:creationId xmlns:a16="http://schemas.microsoft.com/office/drawing/2014/main" id="{00000000-0008-0000-0600-00005E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51" name="Text Box 36">
          <a:extLst>
            <a:ext uri="{FF2B5EF4-FFF2-40B4-BE49-F238E27FC236}">
              <a16:creationId xmlns:a16="http://schemas.microsoft.com/office/drawing/2014/main" id="{00000000-0008-0000-0600-00005F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52" name="Text Box 37">
          <a:extLst>
            <a:ext uri="{FF2B5EF4-FFF2-40B4-BE49-F238E27FC236}">
              <a16:creationId xmlns:a16="http://schemas.microsoft.com/office/drawing/2014/main" id="{00000000-0008-0000-0600-000060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53" name="Text Box 38">
          <a:extLst>
            <a:ext uri="{FF2B5EF4-FFF2-40B4-BE49-F238E27FC236}">
              <a16:creationId xmlns:a16="http://schemas.microsoft.com/office/drawing/2014/main" id="{00000000-0008-0000-0600-000061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54" name="Text Box 39">
          <a:extLst>
            <a:ext uri="{FF2B5EF4-FFF2-40B4-BE49-F238E27FC236}">
              <a16:creationId xmlns:a16="http://schemas.microsoft.com/office/drawing/2014/main" id="{00000000-0008-0000-0600-000062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55" name="Text Box 40">
          <a:extLst>
            <a:ext uri="{FF2B5EF4-FFF2-40B4-BE49-F238E27FC236}">
              <a16:creationId xmlns:a16="http://schemas.microsoft.com/office/drawing/2014/main" id="{00000000-0008-0000-0600-000063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56" name="Text Box 41">
          <a:extLst>
            <a:ext uri="{FF2B5EF4-FFF2-40B4-BE49-F238E27FC236}">
              <a16:creationId xmlns:a16="http://schemas.microsoft.com/office/drawing/2014/main" id="{00000000-0008-0000-0600-000064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57" name="Text Box 42">
          <a:extLst>
            <a:ext uri="{FF2B5EF4-FFF2-40B4-BE49-F238E27FC236}">
              <a16:creationId xmlns:a16="http://schemas.microsoft.com/office/drawing/2014/main" id="{00000000-0008-0000-0600-000065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58" name="Text Box 43">
          <a:extLst>
            <a:ext uri="{FF2B5EF4-FFF2-40B4-BE49-F238E27FC236}">
              <a16:creationId xmlns:a16="http://schemas.microsoft.com/office/drawing/2014/main" id="{00000000-0008-0000-0600-000066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59" name="Text Box 44">
          <a:extLst>
            <a:ext uri="{FF2B5EF4-FFF2-40B4-BE49-F238E27FC236}">
              <a16:creationId xmlns:a16="http://schemas.microsoft.com/office/drawing/2014/main" id="{00000000-0008-0000-0600-000067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60" name="Text Box 45">
          <a:extLst>
            <a:ext uri="{FF2B5EF4-FFF2-40B4-BE49-F238E27FC236}">
              <a16:creationId xmlns:a16="http://schemas.microsoft.com/office/drawing/2014/main" id="{00000000-0008-0000-0600-000068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61" name="Text Box 46">
          <a:extLst>
            <a:ext uri="{FF2B5EF4-FFF2-40B4-BE49-F238E27FC236}">
              <a16:creationId xmlns:a16="http://schemas.microsoft.com/office/drawing/2014/main" id="{00000000-0008-0000-0600-000069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62" name="Text Box 47">
          <a:extLst>
            <a:ext uri="{FF2B5EF4-FFF2-40B4-BE49-F238E27FC236}">
              <a16:creationId xmlns:a16="http://schemas.microsoft.com/office/drawing/2014/main" id="{00000000-0008-0000-0600-00006A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63" name="Text Box 48">
          <a:extLst>
            <a:ext uri="{FF2B5EF4-FFF2-40B4-BE49-F238E27FC236}">
              <a16:creationId xmlns:a16="http://schemas.microsoft.com/office/drawing/2014/main" id="{00000000-0008-0000-0600-00006B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64" name="Text Box 49">
          <a:extLst>
            <a:ext uri="{FF2B5EF4-FFF2-40B4-BE49-F238E27FC236}">
              <a16:creationId xmlns:a16="http://schemas.microsoft.com/office/drawing/2014/main" id="{00000000-0008-0000-0600-00006C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65" name="Text Box 50">
          <a:extLst>
            <a:ext uri="{FF2B5EF4-FFF2-40B4-BE49-F238E27FC236}">
              <a16:creationId xmlns:a16="http://schemas.microsoft.com/office/drawing/2014/main" id="{00000000-0008-0000-0600-00006D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66" name="Text Box 51">
          <a:extLst>
            <a:ext uri="{FF2B5EF4-FFF2-40B4-BE49-F238E27FC236}">
              <a16:creationId xmlns:a16="http://schemas.microsoft.com/office/drawing/2014/main" id="{00000000-0008-0000-0600-00006E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67" name="Text Box 52">
          <a:extLst>
            <a:ext uri="{FF2B5EF4-FFF2-40B4-BE49-F238E27FC236}">
              <a16:creationId xmlns:a16="http://schemas.microsoft.com/office/drawing/2014/main" id="{00000000-0008-0000-0600-00006F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68" name="Text Box 53">
          <a:extLst>
            <a:ext uri="{FF2B5EF4-FFF2-40B4-BE49-F238E27FC236}">
              <a16:creationId xmlns:a16="http://schemas.microsoft.com/office/drawing/2014/main" id="{00000000-0008-0000-0600-000070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69" name="Text Box 54">
          <a:extLst>
            <a:ext uri="{FF2B5EF4-FFF2-40B4-BE49-F238E27FC236}">
              <a16:creationId xmlns:a16="http://schemas.microsoft.com/office/drawing/2014/main" id="{00000000-0008-0000-0600-000071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70" name="Text Box 55">
          <a:extLst>
            <a:ext uri="{FF2B5EF4-FFF2-40B4-BE49-F238E27FC236}">
              <a16:creationId xmlns:a16="http://schemas.microsoft.com/office/drawing/2014/main" id="{00000000-0008-0000-0600-000072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71" name="Text Box 56">
          <a:extLst>
            <a:ext uri="{FF2B5EF4-FFF2-40B4-BE49-F238E27FC236}">
              <a16:creationId xmlns:a16="http://schemas.microsoft.com/office/drawing/2014/main" id="{00000000-0008-0000-0600-000073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72" name="Text Box 57">
          <a:extLst>
            <a:ext uri="{FF2B5EF4-FFF2-40B4-BE49-F238E27FC236}">
              <a16:creationId xmlns:a16="http://schemas.microsoft.com/office/drawing/2014/main" id="{00000000-0008-0000-0600-000074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73" name="Text Box 58">
          <a:extLst>
            <a:ext uri="{FF2B5EF4-FFF2-40B4-BE49-F238E27FC236}">
              <a16:creationId xmlns:a16="http://schemas.microsoft.com/office/drawing/2014/main" id="{00000000-0008-0000-0600-000075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74" name="Text Box 59">
          <a:extLst>
            <a:ext uri="{FF2B5EF4-FFF2-40B4-BE49-F238E27FC236}">
              <a16:creationId xmlns:a16="http://schemas.microsoft.com/office/drawing/2014/main" id="{00000000-0008-0000-0600-000076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75" name="Text Box 60">
          <a:extLst>
            <a:ext uri="{FF2B5EF4-FFF2-40B4-BE49-F238E27FC236}">
              <a16:creationId xmlns:a16="http://schemas.microsoft.com/office/drawing/2014/main" id="{00000000-0008-0000-0600-000077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76" name="Text Box 61">
          <a:extLst>
            <a:ext uri="{FF2B5EF4-FFF2-40B4-BE49-F238E27FC236}">
              <a16:creationId xmlns:a16="http://schemas.microsoft.com/office/drawing/2014/main" id="{00000000-0008-0000-0600-000078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77" name="Text Box 62">
          <a:extLst>
            <a:ext uri="{FF2B5EF4-FFF2-40B4-BE49-F238E27FC236}">
              <a16:creationId xmlns:a16="http://schemas.microsoft.com/office/drawing/2014/main" id="{00000000-0008-0000-0600-000079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78" name="Text Box 63">
          <a:extLst>
            <a:ext uri="{FF2B5EF4-FFF2-40B4-BE49-F238E27FC236}">
              <a16:creationId xmlns:a16="http://schemas.microsoft.com/office/drawing/2014/main" id="{00000000-0008-0000-0600-00007A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79" name="Text Box 64">
          <a:extLst>
            <a:ext uri="{FF2B5EF4-FFF2-40B4-BE49-F238E27FC236}">
              <a16:creationId xmlns:a16="http://schemas.microsoft.com/office/drawing/2014/main" id="{00000000-0008-0000-0600-00007B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80" name="Text Box 65">
          <a:extLst>
            <a:ext uri="{FF2B5EF4-FFF2-40B4-BE49-F238E27FC236}">
              <a16:creationId xmlns:a16="http://schemas.microsoft.com/office/drawing/2014/main" id="{00000000-0008-0000-0600-00007C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81" name="Text Box 66">
          <a:extLst>
            <a:ext uri="{FF2B5EF4-FFF2-40B4-BE49-F238E27FC236}">
              <a16:creationId xmlns:a16="http://schemas.microsoft.com/office/drawing/2014/main" id="{00000000-0008-0000-0600-00007D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82" name="Text Box 67">
          <a:extLst>
            <a:ext uri="{FF2B5EF4-FFF2-40B4-BE49-F238E27FC236}">
              <a16:creationId xmlns:a16="http://schemas.microsoft.com/office/drawing/2014/main" id="{00000000-0008-0000-0600-00007E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83" name="Text Box 68">
          <a:extLst>
            <a:ext uri="{FF2B5EF4-FFF2-40B4-BE49-F238E27FC236}">
              <a16:creationId xmlns:a16="http://schemas.microsoft.com/office/drawing/2014/main" id="{00000000-0008-0000-0600-00007F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84" name="Text Box 69">
          <a:extLst>
            <a:ext uri="{FF2B5EF4-FFF2-40B4-BE49-F238E27FC236}">
              <a16:creationId xmlns:a16="http://schemas.microsoft.com/office/drawing/2014/main" id="{00000000-0008-0000-0600-000080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85" name="Text Box 70">
          <a:extLst>
            <a:ext uri="{FF2B5EF4-FFF2-40B4-BE49-F238E27FC236}">
              <a16:creationId xmlns:a16="http://schemas.microsoft.com/office/drawing/2014/main" id="{00000000-0008-0000-0600-000081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86" name="Text Box 71">
          <a:extLst>
            <a:ext uri="{FF2B5EF4-FFF2-40B4-BE49-F238E27FC236}">
              <a16:creationId xmlns:a16="http://schemas.microsoft.com/office/drawing/2014/main" id="{00000000-0008-0000-0600-000082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87" name="Text Box 72">
          <a:extLst>
            <a:ext uri="{FF2B5EF4-FFF2-40B4-BE49-F238E27FC236}">
              <a16:creationId xmlns:a16="http://schemas.microsoft.com/office/drawing/2014/main" id="{00000000-0008-0000-0600-000083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88" name="Text Box 73">
          <a:extLst>
            <a:ext uri="{FF2B5EF4-FFF2-40B4-BE49-F238E27FC236}">
              <a16:creationId xmlns:a16="http://schemas.microsoft.com/office/drawing/2014/main" id="{00000000-0008-0000-0600-000084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89" name="Text Box 74">
          <a:extLst>
            <a:ext uri="{FF2B5EF4-FFF2-40B4-BE49-F238E27FC236}">
              <a16:creationId xmlns:a16="http://schemas.microsoft.com/office/drawing/2014/main" id="{00000000-0008-0000-0600-000085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90" name="Text Box 75">
          <a:extLst>
            <a:ext uri="{FF2B5EF4-FFF2-40B4-BE49-F238E27FC236}">
              <a16:creationId xmlns:a16="http://schemas.microsoft.com/office/drawing/2014/main" id="{00000000-0008-0000-0600-000086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91" name="Text Box 76">
          <a:extLst>
            <a:ext uri="{FF2B5EF4-FFF2-40B4-BE49-F238E27FC236}">
              <a16:creationId xmlns:a16="http://schemas.microsoft.com/office/drawing/2014/main" id="{00000000-0008-0000-0600-000087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92" name="Text Box 77">
          <a:extLst>
            <a:ext uri="{FF2B5EF4-FFF2-40B4-BE49-F238E27FC236}">
              <a16:creationId xmlns:a16="http://schemas.microsoft.com/office/drawing/2014/main" id="{00000000-0008-0000-0600-000088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93" name="Text Box 78">
          <a:extLst>
            <a:ext uri="{FF2B5EF4-FFF2-40B4-BE49-F238E27FC236}">
              <a16:creationId xmlns:a16="http://schemas.microsoft.com/office/drawing/2014/main" id="{00000000-0008-0000-0600-000089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94" name="Text Box 79">
          <a:extLst>
            <a:ext uri="{FF2B5EF4-FFF2-40B4-BE49-F238E27FC236}">
              <a16:creationId xmlns:a16="http://schemas.microsoft.com/office/drawing/2014/main" id="{00000000-0008-0000-0600-00008A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41</xdr:row>
      <xdr:rowOff>47628</xdr:rowOff>
    </xdr:to>
    <xdr:sp macro="" textlink="">
      <xdr:nvSpPr>
        <xdr:cNvPr id="395" name="Text Box 80">
          <a:extLst>
            <a:ext uri="{FF2B5EF4-FFF2-40B4-BE49-F238E27FC236}">
              <a16:creationId xmlns:a16="http://schemas.microsoft.com/office/drawing/2014/main" id="{00000000-0008-0000-0600-00008B010000}"/>
            </a:ext>
          </a:extLst>
        </xdr:cNvPr>
        <xdr:cNvSpPr txBox="1">
          <a:spLocks noChangeArrowheads="1"/>
        </xdr:cNvSpPr>
      </xdr:nvSpPr>
      <xdr:spPr bwMode="auto">
        <a:xfrm>
          <a:off x="4953000" y="20659725"/>
          <a:ext cx="85725" cy="80962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396" name="Text Box 2">
          <a:extLst>
            <a:ext uri="{FF2B5EF4-FFF2-40B4-BE49-F238E27FC236}">
              <a16:creationId xmlns:a16="http://schemas.microsoft.com/office/drawing/2014/main" id="{00000000-0008-0000-0600-00008C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397" name="Text Box 3">
          <a:extLst>
            <a:ext uri="{FF2B5EF4-FFF2-40B4-BE49-F238E27FC236}">
              <a16:creationId xmlns:a16="http://schemas.microsoft.com/office/drawing/2014/main" id="{00000000-0008-0000-0600-00008D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398" name="Text Box 4">
          <a:extLst>
            <a:ext uri="{FF2B5EF4-FFF2-40B4-BE49-F238E27FC236}">
              <a16:creationId xmlns:a16="http://schemas.microsoft.com/office/drawing/2014/main" id="{00000000-0008-0000-0600-00008E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399" name="Text Box 5">
          <a:extLst>
            <a:ext uri="{FF2B5EF4-FFF2-40B4-BE49-F238E27FC236}">
              <a16:creationId xmlns:a16="http://schemas.microsoft.com/office/drawing/2014/main" id="{00000000-0008-0000-0600-00008F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00" name="Text Box 6">
          <a:extLst>
            <a:ext uri="{FF2B5EF4-FFF2-40B4-BE49-F238E27FC236}">
              <a16:creationId xmlns:a16="http://schemas.microsoft.com/office/drawing/2014/main" id="{00000000-0008-0000-0600-000090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01" name="Text Box 7">
          <a:extLst>
            <a:ext uri="{FF2B5EF4-FFF2-40B4-BE49-F238E27FC236}">
              <a16:creationId xmlns:a16="http://schemas.microsoft.com/office/drawing/2014/main" id="{00000000-0008-0000-0600-000091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02" name="Text Box 8">
          <a:extLst>
            <a:ext uri="{FF2B5EF4-FFF2-40B4-BE49-F238E27FC236}">
              <a16:creationId xmlns:a16="http://schemas.microsoft.com/office/drawing/2014/main" id="{00000000-0008-0000-0600-000092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03" name="Text Box 9">
          <a:extLst>
            <a:ext uri="{FF2B5EF4-FFF2-40B4-BE49-F238E27FC236}">
              <a16:creationId xmlns:a16="http://schemas.microsoft.com/office/drawing/2014/main" id="{00000000-0008-0000-0600-000093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04" name="Text Box 10">
          <a:extLst>
            <a:ext uri="{FF2B5EF4-FFF2-40B4-BE49-F238E27FC236}">
              <a16:creationId xmlns:a16="http://schemas.microsoft.com/office/drawing/2014/main" id="{00000000-0008-0000-0600-000094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05" name="Text Box 11">
          <a:extLst>
            <a:ext uri="{FF2B5EF4-FFF2-40B4-BE49-F238E27FC236}">
              <a16:creationId xmlns:a16="http://schemas.microsoft.com/office/drawing/2014/main" id="{00000000-0008-0000-0600-000095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06" name="Text Box 12">
          <a:extLst>
            <a:ext uri="{FF2B5EF4-FFF2-40B4-BE49-F238E27FC236}">
              <a16:creationId xmlns:a16="http://schemas.microsoft.com/office/drawing/2014/main" id="{00000000-0008-0000-0600-000096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07" name="Text Box 13">
          <a:extLst>
            <a:ext uri="{FF2B5EF4-FFF2-40B4-BE49-F238E27FC236}">
              <a16:creationId xmlns:a16="http://schemas.microsoft.com/office/drawing/2014/main" id="{00000000-0008-0000-0600-000097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08" name="Text Box 14">
          <a:extLst>
            <a:ext uri="{FF2B5EF4-FFF2-40B4-BE49-F238E27FC236}">
              <a16:creationId xmlns:a16="http://schemas.microsoft.com/office/drawing/2014/main" id="{00000000-0008-0000-0600-000098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09" name="Text Box 15">
          <a:extLst>
            <a:ext uri="{FF2B5EF4-FFF2-40B4-BE49-F238E27FC236}">
              <a16:creationId xmlns:a16="http://schemas.microsoft.com/office/drawing/2014/main" id="{00000000-0008-0000-0600-000099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10" name="Text Box 16">
          <a:extLst>
            <a:ext uri="{FF2B5EF4-FFF2-40B4-BE49-F238E27FC236}">
              <a16:creationId xmlns:a16="http://schemas.microsoft.com/office/drawing/2014/main" id="{00000000-0008-0000-0600-00009A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11" name="Text Box 17">
          <a:extLst>
            <a:ext uri="{FF2B5EF4-FFF2-40B4-BE49-F238E27FC236}">
              <a16:creationId xmlns:a16="http://schemas.microsoft.com/office/drawing/2014/main" id="{00000000-0008-0000-0600-00009B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12" name="Text Box 18">
          <a:extLst>
            <a:ext uri="{FF2B5EF4-FFF2-40B4-BE49-F238E27FC236}">
              <a16:creationId xmlns:a16="http://schemas.microsoft.com/office/drawing/2014/main" id="{00000000-0008-0000-0600-00009C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13" name="Text Box 19">
          <a:extLst>
            <a:ext uri="{FF2B5EF4-FFF2-40B4-BE49-F238E27FC236}">
              <a16:creationId xmlns:a16="http://schemas.microsoft.com/office/drawing/2014/main" id="{00000000-0008-0000-0600-00009D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14" name="Text Box 20">
          <a:extLst>
            <a:ext uri="{FF2B5EF4-FFF2-40B4-BE49-F238E27FC236}">
              <a16:creationId xmlns:a16="http://schemas.microsoft.com/office/drawing/2014/main" id="{00000000-0008-0000-0600-00009E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15" name="Text Box 21">
          <a:extLst>
            <a:ext uri="{FF2B5EF4-FFF2-40B4-BE49-F238E27FC236}">
              <a16:creationId xmlns:a16="http://schemas.microsoft.com/office/drawing/2014/main" id="{00000000-0008-0000-0600-00009F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16" name="Text Box 22">
          <a:extLst>
            <a:ext uri="{FF2B5EF4-FFF2-40B4-BE49-F238E27FC236}">
              <a16:creationId xmlns:a16="http://schemas.microsoft.com/office/drawing/2014/main" id="{00000000-0008-0000-0600-0000A0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17" name="Text Box 23">
          <a:extLst>
            <a:ext uri="{FF2B5EF4-FFF2-40B4-BE49-F238E27FC236}">
              <a16:creationId xmlns:a16="http://schemas.microsoft.com/office/drawing/2014/main" id="{00000000-0008-0000-0600-0000A1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18" name="Text Box 24">
          <a:extLst>
            <a:ext uri="{FF2B5EF4-FFF2-40B4-BE49-F238E27FC236}">
              <a16:creationId xmlns:a16="http://schemas.microsoft.com/office/drawing/2014/main" id="{00000000-0008-0000-0600-0000A2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19" name="Text Box 25">
          <a:extLst>
            <a:ext uri="{FF2B5EF4-FFF2-40B4-BE49-F238E27FC236}">
              <a16:creationId xmlns:a16="http://schemas.microsoft.com/office/drawing/2014/main" id="{00000000-0008-0000-0600-0000A3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20" name="Text Box 26">
          <a:extLst>
            <a:ext uri="{FF2B5EF4-FFF2-40B4-BE49-F238E27FC236}">
              <a16:creationId xmlns:a16="http://schemas.microsoft.com/office/drawing/2014/main" id="{00000000-0008-0000-0600-0000A4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21" name="Text Box 27">
          <a:extLst>
            <a:ext uri="{FF2B5EF4-FFF2-40B4-BE49-F238E27FC236}">
              <a16:creationId xmlns:a16="http://schemas.microsoft.com/office/drawing/2014/main" id="{00000000-0008-0000-0600-0000A5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22" name="Text Box 28">
          <a:extLst>
            <a:ext uri="{FF2B5EF4-FFF2-40B4-BE49-F238E27FC236}">
              <a16:creationId xmlns:a16="http://schemas.microsoft.com/office/drawing/2014/main" id="{00000000-0008-0000-0600-0000A6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23" name="Text Box 29">
          <a:extLst>
            <a:ext uri="{FF2B5EF4-FFF2-40B4-BE49-F238E27FC236}">
              <a16:creationId xmlns:a16="http://schemas.microsoft.com/office/drawing/2014/main" id="{00000000-0008-0000-0600-0000A7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24" name="Text Box 30">
          <a:extLst>
            <a:ext uri="{FF2B5EF4-FFF2-40B4-BE49-F238E27FC236}">
              <a16:creationId xmlns:a16="http://schemas.microsoft.com/office/drawing/2014/main" id="{00000000-0008-0000-0600-0000A8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25" name="Text Box 31">
          <a:extLst>
            <a:ext uri="{FF2B5EF4-FFF2-40B4-BE49-F238E27FC236}">
              <a16:creationId xmlns:a16="http://schemas.microsoft.com/office/drawing/2014/main" id="{00000000-0008-0000-0600-0000A9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26" name="Text Box 32">
          <a:extLst>
            <a:ext uri="{FF2B5EF4-FFF2-40B4-BE49-F238E27FC236}">
              <a16:creationId xmlns:a16="http://schemas.microsoft.com/office/drawing/2014/main" id="{00000000-0008-0000-0600-0000AA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27" name="Text Box 33">
          <a:extLst>
            <a:ext uri="{FF2B5EF4-FFF2-40B4-BE49-F238E27FC236}">
              <a16:creationId xmlns:a16="http://schemas.microsoft.com/office/drawing/2014/main" id="{00000000-0008-0000-0600-0000AB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28" name="Text Box 34">
          <a:extLst>
            <a:ext uri="{FF2B5EF4-FFF2-40B4-BE49-F238E27FC236}">
              <a16:creationId xmlns:a16="http://schemas.microsoft.com/office/drawing/2014/main" id="{00000000-0008-0000-0600-0000AC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29" name="Text Box 35">
          <a:extLst>
            <a:ext uri="{FF2B5EF4-FFF2-40B4-BE49-F238E27FC236}">
              <a16:creationId xmlns:a16="http://schemas.microsoft.com/office/drawing/2014/main" id="{00000000-0008-0000-0600-0000AD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30" name="Text Box 36">
          <a:extLst>
            <a:ext uri="{FF2B5EF4-FFF2-40B4-BE49-F238E27FC236}">
              <a16:creationId xmlns:a16="http://schemas.microsoft.com/office/drawing/2014/main" id="{00000000-0008-0000-0600-0000AE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31" name="Text Box 37">
          <a:extLst>
            <a:ext uri="{FF2B5EF4-FFF2-40B4-BE49-F238E27FC236}">
              <a16:creationId xmlns:a16="http://schemas.microsoft.com/office/drawing/2014/main" id="{00000000-0008-0000-0600-0000AF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32" name="Text Box 38">
          <a:extLst>
            <a:ext uri="{FF2B5EF4-FFF2-40B4-BE49-F238E27FC236}">
              <a16:creationId xmlns:a16="http://schemas.microsoft.com/office/drawing/2014/main" id="{00000000-0008-0000-0600-0000B0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33" name="Text Box 39">
          <a:extLst>
            <a:ext uri="{FF2B5EF4-FFF2-40B4-BE49-F238E27FC236}">
              <a16:creationId xmlns:a16="http://schemas.microsoft.com/office/drawing/2014/main" id="{00000000-0008-0000-0600-0000B1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34" name="Text Box 40">
          <a:extLst>
            <a:ext uri="{FF2B5EF4-FFF2-40B4-BE49-F238E27FC236}">
              <a16:creationId xmlns:a16="http://schemas.microsoft.com/office/drawing/2014/main" id="{00000000-0008-0000-0600-0000B2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35" name="Text Box 41">
          <a:extLst>
            <a:ext uri="{FF2B5EF4-FFF2-40B4-BE49-F238E27FC236}">
              <a16:creationId xmlns:a16="http://schemas.microsoft.com/office/drawing/2014/main" id="{00000000-0008-0000-0600-0000B3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36" name="Text Box 42">
          <a:extLst>
            <a:ext uri="{FF2B5EF4-FFF2-40B4-BE49-F238E27FC236}">
              <a16:creationId xmlns:a16="http://schemas.microsoft.com/office/drawing/2014/main" id="{00000000-0008-0000-0600-0000B4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37" name="Text Box 43">
          <a:extLst>
            <a:ext uri="{FF2B5EF4-FFF2-40B4-BE49-F238E27FC236}">
              <a16:creationId xmlns:a16="http://schemas.microsoft.com/office/drawing/2014/main" id="{00000000-0008-0000-0600-0000B5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38" name="Text Box 44">
          <a:extLst>
            <a:ext uri="{FF2B5EF4-FFF2-40B4-BE49-F238E27FC236}">
              <a16:creationId xmlns:a16="http://schemas.microsoft.com/office/drawing/2014/main" id="{00000000-0008-0000-0600-0000B6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39" name="Text Box 45">
          <a:extLst>
            <a:ext uri="{FF2B5EF4-FFF2-40B4-BE49-F238E27FC236}">
              <a16:creationId xmlns:a16="http://schemas.microsoft.com/office/drawing/2014/main" id="{00000000-0008-0000-0600-0000B7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40" name="Text Box 46">
          <a:extLst>
            <a:ext uri="{FF2B5EF4-FFF2-40B4-BE49-F238E27FC236}">
              <a16:creationId xmlns:a16="http://schemas.microsoft.com/office/drawing/2014/main" id="{00000000-0008-0000-0600-0000B8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41" name="Text Box 47">
          <a:extLst>
            <a:ext uri="{FF2B5EF4-FFF2-40B4-BE49-F238E27FC236}">
              <a16:creationId xmlns:a16="http://schemas.microsoft.com/office/drawing/2014/main" id="{00000000-0008-0000-0600-0000B9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42" name="Text Box 48">
          <a:extLst>
            <a:ext uri="{FF2B5EF4-FFF2-40B4-BE49-F238E27FC236}">
              <a16:creationId xmlns:a16="http://schemas.microsoft.com/office/drawing/2014/main" id="{00000000-0008-0000-0600-0000BA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43" name="Text Box 49">
          <a:extLst>
            <a:ext uri="{FF2B5EF4-FFF2-40B4-BE49-F238E27FC236}">
              <a16:creationId xmlns:a16="http://schemas.microsoft.com/office/drawing/2014/main" id="{00000000-0008-0000-0600-0000BB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44" name="Text Box 50">
          <a:extLst>
            <a:ext uri="{FF2B5EF4-FFF2-40B4-BE49-F238E27FC236}">
              <a16:creationId xmlns:a16="http://schemas.microsoft.com/office/drawing/2014/main" id="{00000000-0008-0000-0600-0000BC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45" name="Text Box 51">
          <a:extLst>
            <a:ext uri="{FF2B5EF4-FFF2-40B4-BE49-F238E27FC236}">
              <a16:creationId xmlns:a16="http://schemas.microsoft.com/office/drawing/2014/main" id="{00000000-0008-0000-0600-0000BD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46" name="Text Box 52">
          <a:extLst>
            <a:ext uri="{FF2B5EF4-FFF2-40B4-BE49-F238E27FC236}">
              <a16:creationId xmlns:a16="http://schemas.microsoft.com/office/drawing/2014/main" id="{00000000-0008-0000-0600-0000BE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47" name="Text Box 53">
          <a:extLst>
            <a:ext uri="{FF2B5EF4-FFF2-40B4-BE49-F238E27FC236}">
              <a16:creationId xmlns:a16="http://schemas.microsoft.com/office/drawing/2014/main" id="{00000000-0008-0000-0600-0000BF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48" name="Text Box 54">
          <a:extLst>
            <a:ext uri="{FF2B5EF4-FFF2-40B4-BE49-F238E27FC236}">
              <a16:creationId xmlns:a16="http://schemas.microsoft.com/office/drawing/2014/main" id="{00000000-0008-0000-0600-0000C0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49" name="Text Box 55">
          <a:extLst>
            <a:ext uri="{FF2B5EF4-FFF2-40B4-BE49-F238E27FC236}">
              <a16:creationId xmlns:a16="http://schemas.microsoft.com/office/drawing/2014/main" id="{00000000-0008-0000-0600-0000C1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50" name="Text Box 56">
          <a:extLst>
            <a:ext uri="{FF2B5EF4-FFF2-40B4-BE49-F238E27FC236}">
              <a16:creationId xmlns:a16="http://schemas.microsoft.com/office/drawing/2014/main" id="{00000000-0008-0000-0600-0000C2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51" name="Text Box 57">
          <a:extLst>
            <a:ext uri="{FF2B5EF4-FFF2-40B4-BE49-F238E27FC236}">
              <a16:creationId xmlns:a16="http://schemas.microsoft.com/office/drawing/2014/main" id="{00000000-0008-0000-0600-0000C3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52" name="Text Box 58">
          <a:extLst>
            <a:ext uri="{FF2B5EF4-FFF2-40B4-BE49-F238E27FC236}">
              <a16:creationId xmlns:a16="http://schemas.microsoft.com/office/drawing/2014/main" id="{00000000-0008-0000-0600-0000C4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53" name="Text Box 59">
          <a:extLst>
            <a:ext uri="{FF2B5EF4-FFF2-40B4-BE49-F238E27FC236}">
              <a16:creationId xmlns:a16="http://schemas.microsoft.com/office/drawing/2014/main" id="{00000000-0008-0000-0600-0000C5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54" name="Text Box 60">
          <a:extLst>
            <a:ext uri="{FF2B5EF4-FFF2-40B4-BE49-F238E27FC236}">
              <a16:creationId xmlns:a16="http://schemas.microsoft.com/office/drawing/2014/main" id="{00000000-0008-0000-0600-0000C6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55" name="Text Box 61">
          <a:extLst>
            <a:ext uri="{FF2B5EF4-FFF2-40B4-BE49-F238E27FC236}">
              <a16:creationId xmlns:a16="http://schemas.microsoft.com/office/drawing/2014/main" id="{00000000-0008-0000-0600-0000C7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56" name="Text Box 62">
          <a:extLst>
            <a:ext uri="{FF2B5EF4-FFF2-40B4-BE49-F238E27FC236}">
              <a16:creationId xmlns:a16="http://schemas.microsoft.com/office/drawing/2014/main" id="{00000000-0008-0000-0600-0000C8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57" name="Text Box 63">
          <a:extLst>
            <a:ext uri="{FF2B5EF4-FFF2-40B4-BE49-F238E27FC236}">
              <a16:creationId xmlns:a16="http://schemas.microsoft.com/office/drawing/2014/main" id="{00000000-0008-0000-0600-0000C9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58" name="Text Box 64">
          <a:extLst>
            <a:ext uri="{FF2B5EF4-FFF2-40B4-BE49-F238E27FC236}">
              <a16:creationId xmlns:a16="http://schemas.microsoft.com/office/drawing/2014/main" id="{00000000-0008-0000-0600-0000CA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59" name="Text Box 65">
          <a:extLst>
            <a:ext uri="{FF2B5EF4-FFF2-40B4-BE49-F238E27FC236}">
              <a16:creationId xmlns:a16="http://schemas.microsoft.com/office/drawing/2014/main" id="{00000000-0008-0000-0600-0000CB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60" name="Text Box 66">
          <a:extLst>
            <a:ext uri="{FF2B5EF4-FFF2-40B4-BE49-F238E27FC236}">
              <a16:creationId xmlns:a16="http://schemas.microsoft.com/office/drawing/2014/main" id="{00000000-0008-0000-0600-0000CC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61" name="Text Box 67">
          <a:extLst>
            <a:ext uri="{FF2B5EF4-FFF2-40B4-BE49-F238E27FC236}">
              <a16:creationId xmlns:a16="http://schemas.microsoft.com/office/drawing/2014/main" id="{00000000-0008-0000-0600-0000CD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62" name="Text Box 68">
          <a:extLst>
            <a:ext uri="{FF2B5EF4-FFF2-40B4-BE49-F238E27FC236}">
              <a16:creationId xmlns:a16="http://schemas.microsoft.com/office/drawing/2014/main" id="{00000000-0008-0000-0600-0000CE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63" name="Text Box 69">
          <a:extLst>
            <a:ext uri="{FF2B5EF4-FFF2-40B4-BE49-F238E27FC236}">
              <a16:creationId xmlns:a16="http://schemas.microsoft.com/office/drawing/2014/main" id="{00000000-0008-0000-0600-0000CF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64" name="Text Box 70">
          <a:extLst>
            <a:ext uri="{FF2B5EF4-FFF2-40B4-BE49-F238E27FC236}">
              <a16:creationId xmlns:a16="http://schemas.microsoft.com/office/drawing/2014/main" id="{00000000-0008-0000-0600-0000D0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65" name="Text Box 71">
          <a:extLst>
            <a:ext uri="{FF2B5EF4-FFF2-40B4-BE49-F238E27FC236}">
              <a16:creationId xmlns:a16="http://schemas.microsoft.com/office/drawing/2014/main" id="{00000000-0008-0000-0600-0000D1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66" name="Text Box 72">
          <a:extLst>
            <a:ext uri="{FF2B5EF4-FFF2-40B4-BE49-F238E27FC236}">
              <a16:creationId xmlns:a16="http://schemas.microsoft.com/office/drawing/2014/main" id="{00000000-0008-0000-0600-0000D2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67" name="Text Box 73">
          <a:extLst>
            <a:ext uri="{FF2B5EF4-FFF2-40B4-BE49-F238E27FC236}">
              <a16:creationId xmlns:a16="http://schemas.microsoft.com/office/drawing/2014/main" id="{00000000-0008-0000-0600-0000D3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68" name="Text Box 74">
          <a:extLst>
            <a:ext uri="{FF2B5EF4-FFF2-40B4-BE49-F238E27FC236}">
              <a16:creationId xmlns:a16="http://schemas.microsoft.com/office/drawing/2014/main" id="{00000000-0008-0000-0600-0000D4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69" name="Text Box 75">
          <a:extLst>
            <a:ext uri="{FF2B5EF4-FFF2-40B4-BE49-F238E27FC236}">
              <a16:creationId xmlns:a16="http://schemas.microsoft.com/office/drawing/2014/main" id="{00000000-0008-0000-0600-0000D5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70" name="Text Box 76">
          <a:extLst>
            <a:ext uri="{FF2B5EF4-FFF2-40B4-BE49-F238E27FC236}">
              <a16:creationId xmlns:a16="http://schemas.microsoft.com/office/drawing/2014/main" id="{00000000-0008-0000-0600-0000D6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71" name="Text Box 77">
          <a:extLst>
            <a:ext uri="{FF2B5EF4-FFF2-40B4-BE49-F238E27FC236}">
              <a16:creationId xmlns:a16="http://schemas.microsoft.com/office/drawing/2014/main" id="{00000000-0008-0000-0600-0000D7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72" name="Text Box 78">
          <a:extLst>
            <a:ext uri="{FF2B5EF4-FFF2-40B4-BE49-F238E27FC236}">
              <a16:creationId xmlns:a16="http://schemas.microsoft.com/office/drawing/2014/main" id="{00000000-0008-0000-0600-0000D8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73" name="Text Box 79">
          <a:extLst>
            <a:ext uri="{FF2B5EF4-FFF2-40B4-BE49-F238E27FC236}">
              <a16:creationId xmlns:a16="http://schemas.microsoft.com/office/drawing/2014/main" id="{00000000-0008-0000-0600-0000D9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85725</xdr:colOff>
      <xdr:row>37</xdr:row>
      <xdr:rowOff>40343</xdr:rowOff>
    </xdr:to>
    <xdr:sp macro="" textlink="">
      <xdr:nvSpPr>
        <xdr:cNvPr id="474" name="Text Box 80">
          <a:extLst>
            <a:ext uri="{FF2B5EF4-FFF2-40B4-BE49-F238E27FC236}">
              <a16:creationId xmlns:a16="http://schemas.microsoft.com/office/drawing/2014/main" id="{00000000-0008-0000-0600-0000DA010000}"/>
            </a:ext>
          </a:extLst>
        </xdr:cNvPr>
        <xdr:cNvSpPr txBox="1">
          <a:spLocks noChangeArrowheads="1"/>
        </xdr:cNvSpPr>
      </xdr:nvSpPr>
      <xdr:spPr bwMode="auto">
        <a:xfrm>
          <a:off x="4953000" y="32442150"/>
          <a:ext cx="85725" cy="202268"/>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475" name="Text Box 2">
          <a:extLst>
            <a:ext uri="{FF2B5EF4-FFF2-40B4-BE49-F238E27FC236}">
              <a16:creationId xmlns:a16="http://schemas.microsoft.com/office/drawing/2014/main" id="{00000000-0008-0000-0600-0000DB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476" name="Text Box 3">
          <a:extLst>
            <a:ext uri="{FF2B5EF4-FFF2-40B4-BE49-F238E27FC236}">
              <a16:creationId xmlns:a16="http://schemas.microsoft.com/office/drawing/2014/main" id="{00000000-0008-0000-0600-0000DC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477" name="Text Box 4">
          <a:extLst>
            <a:ext uri="{FF2B5EF4-FFF2-40B4-BE49-F238E27FC236}">
              <a16:creationId xmlns:a16="http://schemas.microsoft.com/office/drawing/2014/main" id="{00000000-0008-0000-0600-0000DD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478" name="Text Box 5">
          <a:extLst>
            <a:ext uri="{FF2B5EF4-FFF2-40B4-BE49-F238E27FC236}">
              <a16:creationId xmlns:a16="http://schemas.microsoft.com/office/drawing/2014/main" id="{00000000-0008-0000-0600-0000DE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479" name="Text Box 6">
          <a:extLst>
            <a:ext uri="{FF2B5EF4-FFF2-40B4-BE49-F238E27FC236}">
              <a16:creationId xmlns:a16="http://schemas.microsoft.com/office/drawing/2014/main" id="{00000000-0008-0000-0600-0000DF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480" name="Text Box 7">
          <a:extLst>
            <a:ext uri="{FF2B5EF4-FFF2-40B4-BE49-F238E27FC236}">
              <a16:creationId xmlns:a16="http://schemas.microsoft.com/office/drawing/2014/main" id="{00000000-0008-0000-0600-0000E0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481" name="Text Box 8">
          <a:extLst>
            <a:ext uri="{FF2B5EF4-FFF2-40B4-BE49-F238E27FC236}">
              <a16:creationId xmlns:a16="http://schemas.microsoft.com/office/drawing/2014/main" id="{00000000-0008-0000-0600-0000E1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482" name="Text Box 9">
          <a:extLst>
            <a:ext uri="{FF2B5EF4-FFF2-40B4-BE49-F238E27FC236}">
              <a16:creationId xmlns:a16="http://schemas.microsoft.com/office/drawing/2014/main" id="{00000000-0008-0000-0600-0000E2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483" name="Text Box 10">
          <a:extLst>
            <a:ext uri="{FF2B5EF4-FFF2-40B4-BE49-F238E27FC236}">
              <a16:creationId xmlns:a16="http://schemas.microsoft.com/office/drawing/2014/main" id="{00000000-0008-0000-0600-0000E3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484" name="Text Box 11">
          <a:extLst>
            <a:ext uri="{FF2B5EF4-FFF2-40B4-BE49-F238E27FC236}">
              <a16:creationId xmlns:a16="http://schemas.microsoft.com/office/drawing/2014/main" id="{00000000-0008-0000-0600-0000E4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485" name="Text Box 12">
          <a:extLst>
            <a:ext uri="{FF2B5EF4-FFF2-40B4-BE49-F238E27FC236}">
              <a16:creationId xmlns:a16="http://schemas.microsoft.com/office/drawing/2014/main" id="{00000000-0008-0000-0600-0000E5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486" name="Text Box 13">
          <a:extLst>
            <a:ext uri="{FF2B5EF4-FFF2-40B4-BE49-F238E27FC236}">
              <a16:creationId xmlns:a16="http://schemas.microsoft.com/office/drawing/2014/main" id="{00000000-0008-0000-0600-0000E6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487" name="Text Box 14">
          <a:extLst>
            <a:ext uri="{FF2B5EF4-FFF2-40B4-BE49-F238E27FC236}">
              <a16:creationId xmlns:a16="http://schemas.microsoft.com/office/drawing/2014/main" id="{00000000-0008-0000-0600-0000E7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488" name="Text Box 15">
          <a:extLst>
            <a:ext uri="{FF2B5EF4-FFF2-40B4-BE49-F238E27FC236}">
              <a16:creationId xmlns:a16="http://schemas.microsoft.com/office/drawing/2014/main" id="{00000000-0008-0000-0600-0000E8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489" name="Text Box 16">
          <a:extLst>
            <a:ext uri="{FF2B5EF4-FFF2-40B4-BE49-F238E27FC236}">
              <a16:creationId xmlns:a16="http://schemas.microsoft.com/office/drawing/2014/main" id="{00000000-0008-0000-0600-0000E9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490" name="Text Box 17">
          <a:extLst>
            <a:ext uri="{FF2B5EF4-FFF2-40B4-BE49-F238E27FC236}">
              <a16:creationId xmlns:a16="http://schemas.microsoft.com/office/drawing/2014/main" id="{00000000-0008-0000-0600-0000EA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491" name="Text Box 18">
          <a:extLst>
            <a:ext uri="{FF2B5EF4-FFF2-40B4-BE49-F238E27FC236}">
              <a16:creationId xmlns:a16="http://schemas.microsoft.com/office/drawing/2014/main" id="{00000000-0008-0000-0600-0000EB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492" name="Text Box 19">
          <a:extLst>
            <a:ext uri="{FF2B5EF4-FFF2-40B4-BE49-F238E27FC236}">
              <a16:creationId xmlns:a16="http://schemas.microsoft.com/office/drawing/2014/main" id="{00000000-0008-0000-0600-0000EC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493" name="Text Box 20">
          <a:extLst>
            <a:ext uri="{FF2B5EF4-FFF2-40B4-BE49-F238E27FC236}">
              <a16:creationId xmlns:a16="http://schemas.microsoft.com/office/drawing/2014/main" id="{00000000-0008-0000-0600-0000ED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494" name="Text Box 21">
          <a:extLst>
            <a:ext uri="{FF2B5EF4-FFF2-40B4-BE49-F238E27FC236}">
              <a16:creationId xmlns:a16="http://schemas.microsoft.com/office/drawing/2014/main" id="{00000000-0008-0000-0600-0000EE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495" name="Text Box 22">
          <a:extLst>
            <a:ext uri="{FF2B5EF4-FFF2-40B4-BE49-F238E27FC236}">
              <a16:creationId xmlns:a16="http://schemas.microsoft.com/office/drawing/2014/main" id="{00000000-0008-0000-0600-0000EF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496" name="Text Box 23">
          <a:extLst>
            <a:ext uri="{FF2B5EF4-FFF2-40B4-BE49-F238E27FC236}">
              <a16:creationId xmlns:a16="http://schemas.microsoft.com/office/drawing/2014/main" id="{00000000-0008-0000-0600-0000F0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497" name="Text Box 24">
          <a:extLst>
            <a:ext uri="{FF2B5EF4-FFF2-40B4-BE49-F238E27FC236}">
              <a16:creationId xmlns:a16="http://schemas.microsoft.com/office/drawing/2014/main" id="{00000000-0008-0000-0600-0000F1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498" name="Text Box 25">
          <a:extLst>
            <a:ext uri="{FF2B5EF4-FFF2-40B4-BE49-F238E27FC236}">
              <a16:creationId xmlns:a16="http://schemas.microsoft.com/office/drawing/2014/main" id="{00000000-0008-0000-0600-0000F2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499" name="Text Box 26">
          <a:extLst>
            <a:ext uri="{FF2B5EF4-FFF2-40B4-BE49-F238E27FC236}">
              <a16:creationId xmlns:a16="http://schemas.microsoft.com/office/drawing/2014/main" id="{00000000-0008-0000-0600-0000F3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00" name="Text Box 27">
          <a:extLst>
            <a:ext uri="{FF2B5EF4-FFF2-40B4-BE49-F238E27FC236}">
              <a16:creationId xmlns:a16="http://schemas.microsoft.com/office/drawing/2014/main" id="{00000000-0008-0000-0600-0000F4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01" name="Text Box 28">
          <a:extLst>
            <a:ext uri="{FF2B5EF4-FFF2-40B4-BE49-F238E27FC236}">
              <a16:creationId xmlns:a16="http://schemas.microsoft.com/office/drawing/2014/main" id="{00000000-0008-0000-0600-0000F5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02" name="Text Box 29">
          <a:extLst>
            <a:ext uri="{FF2B5EF4-FFF2-40B4-BE49-F238E27FC236}">
              <a16:creationId xmlns:a16="http://schemas.microsoft.com/office/drawing/2014/main" id="{00000000-0008-0000-0600-0000F6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03" name="Text Box 30">
          <a:extLst>
            <a:ext uri="{FF2B5EF4-FFF2-40B4-BE49-F238E27FC236}">
              <a16:creationId xmlns:a16="http://schemas.microsoft.com/office/drawing/2014/main" id="{00000000-0008-0000-0600-0000F7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04" name="Text Box 31">
          <a:extLst>
            <a:ext uri="{FF2B5EF4-FFF2-40B4-BE49-F238E27FC236}">
              <a16:creationId xmlns:a16="http://schemas.microsoft.com/office/drawing/2014/main" id="{00000000-0008-0000-0600-0000F8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05" name="Text Box 32">
          <a:extLst>
            <a:ext uri="{FF2B5EF4-FFF2-40B4-BE49-F238E27FC236}">
              <a16:creationId xmlns:a16="http://schemas.microsoft.com/office/drawing/2014/main" id="{00000000-0008-0000-0600-0000F9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06" name="Text Box 33">
          <a:extLst>
            <a:ext uri="{FF2B5EF4-FFF2-40B4-BE49-F238E27FC236}">
              <a16:creationId xmlns:a16="http://schemas.microsoft.com/office/drawing/2014/main" id="{00000000-0008-0000-0600-0000FA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07" name="Text Box 34">
          <a:extLst>
            <a:ext uri="{FF2B5EF4-FFF2-40B4-BE49-F238E27FC236}">
              <a16:creationId xmlns:a16="http://schemas.microsoft.com/office/drawing/2014/main" id="{00000000-0008-0000-0600-0000FB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08" name="Text Box 35">
          <a:extLst>
            <a:ext uri="{FF2B5EF4-FFF2-40B4-BE49-F238E27FC236}">
              <a16:creationId xmlns:a16="http://schemas.microsoft.com/office/drawing/2014/main" id="{00000000-0008-0000-0600-0000FC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09" name="Text Box 36">
          <a:extLst>
            <a:ext uri="{FF2B5EF4-FFF2-40B4-BE49-F238E27FC236}">
              <a16:creationId xmlns:a16="http://schemas.microsoft.com/office/drawing/2014/main" id="{00000000-0008-0000-0600-0000FD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10" name="Text Box 37">
          <a:extLst>
            <a:ext uri="{FF2B5EF4-FFF2-40B4-BE49-F238E27FC236}">
              <a16:creationId xmlns:a16="http://schemas.microsoft.com/office/drawing/2014/main" id="{00000000-0008-0000-0600-0000FE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11" name="Text Box 38">
          <a:extLst>
            <a:ext uri="{FF2B5EF4-FFF2-40B4-BE49-F238E27FC236}">
              <a16:creationId xmlns:a16="http://schemas.microsoft.com/office/drawing/2014/main" id="{00000000-0008-0000-0600-0000FF01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12" name="Text Box 39">
          <a:extLst>
            <a:ext uri="{FF2B5EF4-FFF2-40B4-BE49-F238E27FC236}">
              <a16:creationId xmlns:a16="http://schemas.microsoft.com/office/drawing/2014/main" id="{00000000-0008-0000-0600-000000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13" name="Text Box 40">
          <a:extLst>
            <a:ext uri="{FF2B5EF4-FFF2-40B4-BE49-F238E27FC236}">
              <a16:creationId xmlns:a16="http://schemas.microsoft.com/office/drawing/2014/main" id="{00000000-0008-0000-0600-000001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14" name="Text Box 41">
          <a:extLst>
            <a:ext uri="{FF2B5EF4-FFF2-40B4-BE49-F238E27FC236}">
              <a16:creationId xmlns:a16="http://schemas.microsoft.com/office/drawing/2014/main" id="{00000000-0008-0000-0600-000002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15" name="Text Box 42">
          <a:extLst>
            <a:ext uri="{FF2B5EF4-FFF2-40B4-BE49-F238E27FC236}">
              <a16:creationId xmlns:a16="http://schemas.microsoft.com/office/drawing/2014/main" id="{00000000-0008-0000-0600-000003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16" name="Text Box 43">
          <a:extLst>
            <a:ext uri="{FF2B5EF4-FFF2-40B4-BE49-F238E27FC236}">
              <a16:creationId xmlns:a16="http://schemas.microsoft.com/office/drawing/2014/main" id="{00000000-0008-0000-0600-000004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17" name="Text Box 44">
          <a:extLst>
            <a:ext uri="{FF2B5EF4-FFF2-40B4-BE49-F238E27FC236}">
              <a16:creationId xmlns:a16="http://schemas.microsoft.com/office/drawing/2014/main" id="{00000000-0008-0000-0600-000005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18" name="Text Box 45">
          <a:extLst>
            <a:ext uri="{FF2B5EF4-FFF2-40B4-BE49-F238E27FC236}">
              <a16:creationId xmlns:a16="http://schemas.microsoft.com/office/drawing/2014/main" id="{00000000-0008-0000-0600-000006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19" name="Text Box 46">
          <a:extLst>
            <a:ext uri="{FF2B5EF4-FFF2-40B4-BE49-F238E27FC236}">
              <a16:creationId xmlns:a16="http://schemas.microsoft.com/office/drawing/2014/main" id="{00000000-0008-0000-0600-000007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20" name="Text Box 47">
          <a:extLst>
            <a:ext uri="{FF2B5EF4-FFF2-40B4-BE49-F238E27FC236}">
              <a16:creationId xmlns:a16="http://schemas.microsoft.com/office/drawing/2014/main" id="{00000000-0008-0000-0600-000008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21" name="Text Box 48">
          <a:extLst>
            <a:ext uri="{FF2B5EF4-FFF2-40B4-BE49-F238E27FC236}">
              <a16:creationId xmlns:a16="http://schemas.microsoft.com/office/drawing/2014/main" id="{00000000-0008-0000-0600-000009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22" name="Text Box 49">
          <a:extLst>
            <a:ext uri="{FF2B5EF4-FFF2-40B4-BE49-F238E27FC236}">
              <a16:creationId xmlns:a16="http://schemas.microsoft.com/office/drawing/2014/main" id="{00000000-0008-0000-0600-00000A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23" name="Text Box 50">
          <a:extLst>
            <a:ext uri="{FF2B5EF4-FFF2-40B4-BE49-F238E27FC236}">
              <a16:creationId xmlns:a16="http://schemas.microsoft.com/office/drawing/2014/main" id="{00000000-0008-0000-0600-00000B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24" name="Text Box 51">
          <a:extLst>
            <a:ext uri="{FF2B5EF4-FFF2-40B4-BE49-F238E27FC236}">
              <a16:creationId xmlns:a16="http://schemas.microsoft.com/office/drawing/2014/main" id="{00000000-0008-0000-0600-00000C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25" name="Text Box 52">
          <a:extLst>
            <a:ext uri="{FF2B5EF4-FFF2-40B4-BE49-F238E27FC236}">
              <a16:creationId xmlns:a16="http://schemas.microsoft.com/office/drawing/2014/main" id="{00000000-0008-0000-0600-00000D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26" name="Text Box 53">
          <a:extLst>
            <a:ext uri="{FF2B5EF4-FFF2-40B4-BE49-F238E27FC236}">
              <a16:creationId xmlns:a16="http://schemas.microsoft.com/office/drawing/2014/main" id="{00000000-0008-0000-0600-00000E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27" name="Text Box 54">
          <a:extLst>
            <a:ext uri="{FF2B5EF4-FFF2-40B4-BE49-F238E27FC236}">
              <a16:creationId xmlns:a16="http://schemas.microsoft.com/office/drawing/2014/main" id="{00000000-0008-0000-0600-00000F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28" name="Text Box 55">
          <a:extLst>
            <a:ext uri="{FF2B5EF4-FFF2-40B4-BE49-F238E27FC236}">
              <a16:creationId xmlns:a16="http://schemas.microsoft.com/office/drawing/2014/main" id="{00000000-0008-0000-0600-000010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29" name="Text Box 56">
          <a:extLst>
            <a:ext uri="{FF2B5EF4-FFF2-40B4-BE49-F238E27FC236}">
              <a16:creationId xmlns:a16="http://schemas.microsoft.com/office/drawing/2014/main" id="{00000000-0008-0000-0600-000011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30" name="Text Box 57">
          <a:extLst>
            <a:ext uri="{FF2B5EF4-FFF2-40B4-BE49-F238E27FC236}">
              <a16:creationId xmlns:a16="http://schemas.microsoft.com/office/drawing/2014/main" id="{00000000-0008-0000-0600-000012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31" name="Text Box 58">
          <a:extLst>
            <a:ext uri="{FF2B5EF4-FFF2-40B4-BE49-F238E27FC236}">
              <a16:creationId xmlns:a16="http://schemas.microsoft.com/office/drawing/2014/main" id="{00000000-0008-0000-0600-000013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32" name="Text Box 59">
          <a:extLst>
            <a:ext uri="{FF2B5EF4-FFF2-40B4-BE49-F238E27FC236}">
              <a16:creationId xmlns:a16="http://schemas.microsoft.com/office/drawing/2014/main" id="{00000000-0008-0000-0600-000014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33" name="Text Box 60">
          <a:extLst>
            <a:ext uri="{FF2B5EF4-FFF2-40B4-BE49-F238E27FC236}">
              <a16:creationId xmlns:a16="http://schemas.microsoft.com/office/drawing/2014/main" id="{00000000-0008-0000-0600-000015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34" name="Text Box 61">
          <a:extLst>
            <a:ext uri="{FF2B5EF4-FFF2-40B4-BE49-F238E27FC236}">
              <a16:creationId xmlns:a16="http://schemas.microsoft.com/office/drawing/2014/main" id="{00000000-0008-0000-0600-000016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35" name="Text Box 62">
          <a:extLst>
            <a:ext uri="{FF2B5EF4-FFF2-40B4-BE49-F238E27FC236}">
              <a16:creationId xmlns:a16="http://schemas.microsoft.com/office/drawing/2014/main" id="{00000000-0008-0000-0600-000017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36" name="Text Box 63">
          <a:extLst>
            <a:ext uri="{FF2B5EF4-FFF2-40B4-BE49-F238E27FC236}">
              <a16:creationId xmlns:a16="http://schemas.microsoft.com/office/drawing/2014/main" id="{00000000-0008-0000-0600-000018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37" name="Text Box 64">
          <a:extLst>
            <a:ext uri="{FF2B5EF4-FFF2-40B4-BE49-F238E27FC236}">
              <a16:creationId xmlns:a16="http://schemas.microsoft.com/office/drawing/2014/main" id="{00000000-0008-0000-0600-000019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38" name="Text Box 65">
          <a:extLst>
            <a:ext uri="{FF2B5EF4-FFF2-40B4-BE49-F238E27FC236}">
              <a16:creationId xmlns:a16="http://schemas.microsoft.com/office/drawing/2014/main" id="{00000000-0008-0000-0600-00001A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39" name="Text Box 66">
          <a:extLst>
            <a:ext uri="{FF2B5EF4-FFF2-40B4-BE49-F238E27FC236}">
              <a16:creationId xmlns:a16="http://schemas.microsoft.com/office/drawing/2014/main" id="{00000000-0008-0000-0600-00001B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40" name="Text Box 67">
          <a:extLst>
            <a:ext uri="{FF2B5EF4-FFF2-40B4-BE49-F238E27FC236}">
              <a16:creationId xmlns:a16="http://schemas.microsoft.com/office/drawing/2014/main" id="{00000000-0008-0000-0600-00001C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41" name="Text Box 68">
          <a:extLst>
            <a:ext uri="{FF2B5EF4-FFF2-40B4-BE49-F238E27FC236}">
              <a16:creationId xmlns:a16="http://schemas.microsoft.com/office/drawing/2014/main" id="{00000000-0008-0000-0600-00001D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42" name="Text Box 69">
          <a:extLst>
            <a:ext uri="{FF2B5EF4-FFF2-40B4-BE49-F238E27FC236}">
              <a16:creationId xmlns:a16="http://schemas.microsoft.com/office/drawing/2014/main" id="{00000000-0008-0000-0600-00001E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43" name="Text Box 70">
          <a:extLst>
            <a:ext uri="{FF2B5EF4-FFF2-40B4-BE49-F238E27FC236}">
              <a16:creationId xmlns:a16="http://schemas.microsoft.com/office/drawing/2014/main" id="{00000000-0008-0000-0600-00001F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44" name="Text Box 71">
          <a:extLst>
            <a:ext uri="{FF2B5EF4-FFF2-40B4-BE49-F238E27FC236}">
              <a16:creationId xmlns:a16="http://schemas.microsoft.com/office/drawing/2014/main" id="{00000000-0008-0000-0600-000020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45" name="Text Box 72">
          <a:extLst>
            <a:ext uri="{FF2B5EF4-FFF2-40B4-BE49-F238E27FC236}">
              <a16:creationId xmlns:a16="http://schemas.microsoft.com/office/drawing/2014/main" id="{00000000-0008-0000-0600-000021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46" name="Text Box 73">
          <a:extLst>
            <a:ext uri="{FF2B5EF4-FFF2-40B4-BE49-F238E27FC236}">
              <a16:creationId xmlns:a16="http://schemas.microsoft.com/office/drawing/2014/main" id="{00000000-0008-0000-0600-000022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47" name="Text Box 74">
          <a:extLst>
            <a:ext uri="{FF2B5EF4-FFF2-40B4-BE49-F238E27FC236}">
              <a16:creationId xmlns:a16="http://schemas.microsoft.com/office/drawing/2014/main" id="{00000000-0008-0000-0600-000023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48" name="Text Box 75">
          <a:extLst>
            <a:ext uri="{FF2B5EF4-FFF2-40B4-BE49-F238E27FC236}">
              <a16:creationId xmlns:a16="http://schemas.microsoft.com/office/drawing/2014/main" id="{00000000-0008-0000-0600-000024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49" name="Text Box 76">
          <a:extLst>
            <a:ext uri="{FF2B5EF4-FFF2-40B4-BE49-F238E27FC236}">
              <a16:creationId xmlns:a16="http://schemas.microsoft.com/office/drawing/2014/main" id="{00000000-0008-0000-0600-000025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50" name="Text Box 77">
          <a:extLst>
            <a:ext uri="{FF2B5EF4-FFF2-40B4-BE49-F238E27FC236}">
              <a16:creationId xmlns:a16="http://schemas.microsoft.com/office/drawing/2014/main" id="{00000000-0008-0000-0600-000026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51" name="Text Box 78">
          <a:extLst>
            <a:ext uri="{FF2B5EF4-FFF2-40B4-BE49-F238E27FC236}">
              <a16:creationId xmlns:a16="http://schemas.microsoft.com/office/drawing/2014/main" id="{00000000-0008-0000-0600-000027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52" name="Text Box 79">
          <a:extLst>
            <a:ext uri="{FF2B5EF4-FFF2-40B4-BE49-F238E27FC236}">
              <a16:creationId xmlns:a16="http://schemas.microsoft.com/office/drawing/2014/main" id="{00000000-0008-0000-0600-000028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twoCellAnchor editAs="oneCell">
    <xdr:from>
      <xdr:col>2</xdr:col>
      <xdr:colOff>0</xdr:colOff>
      <xdr:row>9</xdr:row>
      <xdr:rowOff>0</xdr:rowOff>
    </xdr:from>
    <xdr:to>
      <xdr:col>2</xdr:col>
      <xdr:colOff>85725</xdr:colOff>
      <xdr:row>10</xdr:row>
      <xdr:rowOff>14010</xdr:rowOff>
    </xdr:to>
    <xdr:sp macro="" textlink="">
      <xdr:nvSpPr>
        <xdr:cNvPr id="553" name="Text Box 80">
          <a:extLst>
            <a:ext uri="{FF2B5EF4-FFF2-40B4-BE49-F238E27FC236}">
              <a16:creationId xmlns:a16="http://schemas.microsoft.com/office/drawing/2014/main" id="{00000000-0008-0000-0600-000029020000}"/>
            </a:ext>
          </a:extLst>
        </xdr:cNvPr>
        <xdr:cNvSpPr txBox="1">
          <a:spLocks noChangeArrowheads="1"/>
        </xdr:cNvSpPr>
      </xdr:nvSpPr>
      <xdr:spPr bwMode="auto">
        <a:xfrm>
          <a:off x="4914900" y="3209925"/>
          <a:ext cx="85725" cy="204510"/>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ATAGU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aul\c\Mis%20documentos\REGION%20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aul\c\Mis%20documentos\REGION%2063%20ESTIMACION%20No.8.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e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uaSec2"/>
      <sheetName val="Catalogo"/>
      <sheetName val="Clientes"/>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FIN"/>
      <sheetName val="RESU-CANT-FIN"/>
      <sheetName val="ACUM-EST-FIN"/>
      <sheetName val="RES-ZAN"/>
      <sheetName val="GEN-ZAN"/>
      <sheetName val="EXC-TUN"/>
      <sheetName val="GEN-PRA"/>
      <sheetName val="GEN-PGR"/>
      <sheetName val="RES-REL"/>
      <sheetName val="GEN-REL"/>
      <sheetName val="GEN-TUB"/>
      <sheetName val="EXC-REG"/>
      <sheetName val="DES-EXC"/>
      <sheetName val="DES-PRR"/>
      <sheetName val="COL-REG"/>
      <sheetName val="PZA-DES"/>
      <sheetName val="REL-REG"/>
      <sheetName val="REP-BAN"/>
      <sheetName val="POZOS"/>
      <sheetName val="PAS-PEA"/>
      <sheetName val="CER-PRO"/>
      <sheetName val="GEN-VARIOS"/>
      <sheetName val="LIM-OBR"/>
      <sheetName val="GEN-CINTA"/>
      <sheetName val="ACA-REG"/>
      <sheetName val="BOMBEO"/>
      <sheetName val="Hoja1"/>
      <sheetName val="CALLES-POZOS"/>
      <sheetName val="foto-h"/>
      <sheetName val="foto-v"/>
      <sheetName val="RESU-EST"/>
      <sheetName val="ACUM-EST"/>
      <sheetName val="TRAZO"/>
      <sheetName val="TUNELEOS"/>
      <sheetName val="REP-TUBO-63"/>
      <sheetName val="RES-ZAN&lt;3.66"/>
      <sheetName val="GEN-ZAN&lt;3.66"/>
      <sheetName val="RES-ZAN&gt;3.66"/>
      <sheetName val="GEN-ZAN&gt;3.66"/>
      <sheetName val="EXC-ZAN-TOMAS"/>
      <sheetName val="RASANTE"/>
      <sheetName val="PLANTILLA"/>
      <sheetName val="ACOSTILLADO"/>
      <sheetName val="REL-ZAN"/>
      <sheetName val="TUBERIA"/>
      <sheetName val="CAIDA-ADOS"/>
      <sheetName val="PLA-REL-POZ"/>
      <sheetName val="DESCARGAS"/>
      <sheetName val="BANQUETAS"/>
      <sheetName val="REGISTROS"/>
      <sheetName val="EXC-DESC"/>
      <sheetName val="TOMAS"/>
      <sheetName val="PASOS"/>
      <sheetName val="MALLA"/>
      <sheetName val="CERCA"/>
      <sheetName val="CINTA"/>
      <sheetName val="SEÑAL"/>
      <sheetName val="LIMPIEZA-1"/>
      <sheetName val="TRAZO (2)"/>
      <sheetName val="PLA-TOMAS"/>
      <sheetName val="ACOST-TOMAS"/>
      <sheetName val="REL-TOMAS"/>
      <sheetName val="TUBERIA-60"/>
      <sheetName val="PZAS-ESP-PVC"/>
      <sheetName val="VALVULAS"/>
      <sheetName val="CAJA-VALVULAS"/>
      <sheetName val="CONEX-TOMAS"/>
      <sheetName val="EXC-TOMAS"/>
      <sheetName val="REL-TOMAS (2)"/>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FIN"/>
      <sheetName val="RESU-EST"/>
      <sheetName val="ACUM-EST"/>
      <sheetName val="RES-ZAN"/>
      <sheetName val="GEN-ZAN"/>
      <sheetName val="ZAN-PRA"/>
      <sheetName val="RES-REL"/>
      <sheetName val="ZAN-REL"/>
      <sheetName val="GEN-TUB"/>
      <sheetName val="DES-PZA"/>
      <sheetName val="POZOS"/>
      <sheetName val="GEN-VAR"/>
      <sheetName val="DES-BAR"/>
      <sheetName val="GEN-CINTA"/>
      <sheetName val="MURO-MAM"/>
      <sheetName val="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I65"/>
  <sheetViews>
    <sheetView view="pageBreakPreview" zoomScaleNormal="85" zoomScaleSheetLayoutView="100" workbookViewId="0">
      <selection activeCell="A2" sqref="A2"/>
    </sheetView>
  </sheetViews>
  <sheetFormatPr baseColWidth="10" defaultRowHeight="15" x14ac:dyDescent="0.25"/>
  <cols>
    <col min="1" max="1" width="14.7109375" style="41" customWidth="1"/>
    <col min="2" max="2" width="59.5703125" style="42" customWidth="1"/>
    <col min="3" max="4" width="10.7109375" style="43" customWidth="1"/>
    <col min="5" max="5" width="12.7109375" style="44" customWidth="1"/>
    <col min="6" max="6" width="15.7109375" style="44" customWidth="1"/>
    <col min="7" max="7" width="17.7109375" style="41" customWidth="1"/>
    <col min="8" max="8" width="21.7109375" style="41" customWidth="1"/>
    <col min="9" max="16384" width="11.42578125" style="41"/>
  </cols>
  <sheetData>
    <row r="1" spans="1:9" s="54" customFormat="1" ht="12.75" customHeight="1" x14ac:dyDescent="0.25">
      <c r="A1" s="55"/>
      <c r="B1" s="56"/>
      <c r="C1" s="57"/>
      <c r="D1" s="58"/>
      <c r="E1" s="59"/>
      <c r="F1" s="59"/>
    </row>
    <row r="2" spans="1:9" s="7" customFormat="1" ht="35.1" customHeight="1" x14ac:dyDescent="0.25">
      <c r="A2" s="60" t="s">
        <v>28</v>
      </c>
      <c r="B2" s="133" t="s">
        <v>425</v>
      </c>
      <c r="C2" s="133"/>
      <c r="D2" s="133"/>
      <c r="E2" s="6"/>
      <c r="F2" s="6"/>
    </row>
    <row r="3" spans="1:9" s="7" customFormat="1" ht="19.5" customHeight="1" x14ac:dyDescent="0.25">
      <c r="A3" s="61" t="s">
        <v>2</v>
      </c>
      <c r="B3" s="62" t="s">
        <v>31</v>
      </c>
      <c r="C3" s="63"/>
      <c r="D3" s="63"/>
      <c r="E3" s="10"/>
      <c r="F3" s="11"/>
    </row>
    <row r="4" spans="1:9" s="7" customFormat="1" ht="20.100000000000001" customHeight="1" x14ac:dyDescent="0.25">
      <c r="A4" s="61" t="s">
        <v>3</v>
      </c>
      <c r="B4" s="62" t="s">
        <v>381</v>
      </c>
      <c r="C4" s="63"/>
      <c r="D4" s="63"/>
      <c r="E4" s="10"/>
      <c r="F4" s="11"/>
    </row>
    <row r="5" spans="1:9" s="7" customFormat="1" ht="15" customHeight="1" x14ac:dyDescent="0.25">
      <c r="A5" s="5"/>
      <c r="B5" s="5"/>
      <c r="C5" s="8"/>
      <c r="D5" s="9"/>
      <c r="E5" s="10"/>
      <c r="F5" s="11"/>
    </row>
    <row r="6" spans="1:9" s="7" customFormat="1" ht="20.100000000000001" customHeight="1" x14ac:dyDescent="0.25">
      <c r="A6" s="134" t="s">
        <v>427</v>
      </c>
      <c r="B6" s="134"/>
      <c r="C6" s="134"/>
      <c r="D6" s="134"/>
      <c r="E6" s="134"/>
      <c r="F6" s="134"/>
    </row>
    <row r="7" spans="1:9" s="7" customFormat="1" ht="15" customHeight="1" x14ac:dyDescent="0.25">
      <c r="A7" s="5"/>
      <c r="B7" s="5"/>
      <c r="C7" s="8"/>
      <c r="D7" s="9"/>
      <c r="E7" s="10"/>
      <c r="F7" s="11"/>
    </row>
    <row r="8" spans="1:9" ht="20.100000000000001" customHeight="1" x14ac:dyDescent="0.25">
      <c r="A8" s="40" t="s">
        <v>5</v>
      </c>
      <c r="B8" s="40" t="s">
        <v>12</v>
      </c>
      <c r="C8" s="40" t="s">
        <v>1</v>
      </c>
      <c r="D8" s="40" t="s">
        <v>4</v>
      </c>
      <c r="E8" s="40" t="s">
        <v>6</v>
      </c>
      <c r="F8" s="40" t="s">
        <v>7</v>
      </c>
    </row>
    <row r="9" spans="1:9" s="45" customFormat="1" ht="15" customHeight="1" x14ac:dyDescent="0.25">
      <c r="A9" s="29"/>
      <c r="B9" s="30"/>
      <c r="C9" s="30"/>
      <c r="D9" s="30"/>
      <c r="E9" s="30"/>
      <c r="F9" s="22"/>
      <c r="I9" s="46"/>
    </row>
    <row r="10" spans="1:9" s="45" customFormat="1" x14ac:dyDescent="0.25">
      <c r="A10" s="34" t="str">
        <f>+'LÍNEA DE DISTRIBUCIÓN'!A63</f>
        <v>I</v>
      </c>
      <c r="B10" s="35" t="str">
        <f>+'LÍNEA DE DISTRIBUCIÓN'!B63</f>
        <v>LÍNEA DE DISTRIBUCIÓN</v>
      </c>
      <c r="C10" s="36"/>
      <c r="D10" s="36"/>
      <c r="E10" s="37"/>
      <c r="F10" s="38"/>
      <c r="I10" s="46"/>
    </row>
    <row r="11" spans="1:9" s="45" customFormat="1" ht="12.75" x14ac:dyDescent="0.25">
      <c r="A11" s="28" t="str">
        <f>+'LÍNEA DE DISTRIBUCIÓN'!A64</f>
        <v>01</v>
      </c>
      <c r="B11" s="31" t="str">
        <f>+'LÍNEA DE DISTRIBUCIÓN'!B64</f>
        <v>TRABAJOS PRELIMINARES</v>
      </c>
      <c r="C11" s="21"/>
      <c r="D11" s="21"/>
      <c r="E11" s="29"/>
      <c r="F11" s="24"/>
      <c r="I11" s="46"/>
    </row>
    <row r="12" spans="1:9" s="45" customFormat="1" ht="12.75" x14ac:dyDescent="0.25">
      <c r="A12" s="28" t="str">
        <f>+'LÍNEA DE DISTRIBUCIÓN'!A65</f>
        <v>02</v>
      </c>
      <c r="B12" s="31" t="str">
        <f>+'LÍNEA DE DISTRIBUCIÓN'!B65</f>
        <v>OBRA CIVIL</v>
      </c>
      <c r="C12" s="21"/>
      <c r="D12" s="21"/>
      <c r="E12" s="29"/>
      <c r="F12" s="24"/>
      <c r="I12" s="46"/>
    </row>
    <row r="13" spans="1:9" s="45" customFormat="1" ht="12.75" x14ac:dyDescent="0.25">
      <c r="A13" s="28" t="str">
        <f>+'LÍNEA DE DISTRIBUCIÓN'!A66</f>
        <v>03</v>
      </c>
      <c r="B13" s="31" t="str">
        <f>+'LÍNEA DE DISTRIBUCIÓN'!B66</f>
        <v>TUBERIAS Y PIEZAS ESPECIALES</v>
      </c>
      <c r="C13" s="21"/>
      <c r="D13" s="21"/>
      <c r="E13" s="29"/>
      <c r="F13" s="24"/>
      <c r="I13" s="46"/>
    </row>
    <row r="14" spans="1:9" s="45" customFormat="1" ht="12.75" x14ac:dyDescent="0.25">
      <c r="A14" s="28" t="str">
        <f>+'LÍNEA DE DISTRIBUCIÓN'!A67</f>
        <v>04</v>
      </c>
      <c r="B14" s="31" t="str">
        <f>+'LÍNEA DE DISTRIBUCIÓN'!B67</f>
        <v>TRABAJOS COMPLEMENTARIOS</v>
      </c>
      <c r="C14" s="21"/>
      <c r="D14" s="21"/>
      <c r="E14" s="29"/>
      <c r="F14" s="24"/>
      <c r="I14" s="46"/>
    </row>
    <row r="15" spans="1:9" s="45" customFormat="1" ht="15" customHeight="1" x14ac:dyDescent="0.25">
      <c r="A15" s="28"/>
      <c r="B15" s="31"/>
      <c r="C15" s="21"/>
      <c r="D15" s="21"/>
      <c r="E15" s="29"/>
      <c r="F15" s="24"/>
      <c r="I15" s="46"/>
    </row>
    <row r="16" spans="1:9" s="45" customFormat="1" x14ac:dyDescent="0.25">
      <c r="A16" s="34" t="str">
        <f>+'RED DE DISTRIBUCIÓN'!A123</f>
        <v>II</v>
      </c>
      <c r="B16" s="35" t="str">
        <f>+'RED DE DISTRIBUCIÓN'!B123</f>
        <v>RED DE DISTRIBUCIÓN</v>
      </c>
      <c r="C16" s="36"/>
      <c r="D16" s="36"/>
      <c r="E16" s="37"/>
      <c r="F16" s="38"/>
      <c r="I16" s="46"/>
    </row>
    <row r="17" spans="1:9" s="45" customFormat="1" ht="12.75" x14ac:dyDescent="0.25">
      <c r="A17" s="28" t="str">
        <f>+'RED DE DISTRIBUCIÓN'!A124</f>
        <v>05</v>
      </c>
      <c r="B17" s="31" t="str">
        <f>+'RED DE DISTRIBUCIÓN'!B124</f>
        <v>TRABAJOS PRELIMINARES</v>
      </c>
      <c r="C17" s="21"/>
      <c r="D17" s="21"/>
      <c r="E17" s="29"/>
      <c r="F17" s="24"/>
      <c r="I17" s="46"/>
    </row>
    <row r="18" spans="1:9" s="45" customFormat="1" ht="12.75" x14ac:dyDescent="0.25">
      <c r="A18" s="28" t="str">
        <f>+'RED DE DISTRIBUCIÓN'!A125</f>
        <v>06</v>
      </c>
      <c r="B18" s="31" t="str">
        <f>+'RED DE DISTRIBUCIÓN'!B125</f>
        <v>OBRA CIVIL</v>
      </c>
      <c r="C18" s="21"/>
      <c r="D18" s="21"/>
      <c r="E18" s="29"/>
      <c r="F18" s="24"/>
      <c r="I18" s="46"/>
    </row>
    <row r="19" spans="1:9" s="45" customFormat="1" ht="12.75" x14ac:dyDescent="0.25">
      <c r="A19" s="28" t="str">
        <f>+'RED DE DISTRIBUCIÓN'!A126</f>
        <v>07</v>
      </c>
      <c r="B19" s="31" t="str">
        <f>+'RED DE DISTRIBUCIÓN'!B126</f>
        <v>TUBERIAS Y PIEZAS ESPECIALES</v>
      </c>
      <c r="C19" s="21"/>
      <c r="D19" s="21"/>
      <c r="E19" s="29"/>
      <c r="F19" s="24"/>
      <c r="I19" s="46"/>
    </row>
    <row r="20" spans="1:9" s="45" customFormat="1" ht="12.75" x14ac:dyDescent="0.25">
      <c r="A20" s="28" t="str">
        <f>+'RED DE DISTRIBUCIÓN'!A127</f>
        <v>08</v>
      </c>
      <c r="B20" s="31" t="str">
        <f>+'RED DE DISTRIBUCIÓN'!B127</f>
        <v>TOMAS DOMICILIARIAS</v>
      </c>
      <c r="C20" s="21"/>
      <c r="D20" s="21"/>
      <c r="E20" s="29"/>
      <c r="F20" s="24"/>
      <c r="I20" s="46"/>
    </row>
    <row r="21" spans="1:9" s="45" customFormat="1" ht="12.75" x14ac:dyDescent="0.25">
      <c r="A21" s="28" t="str">
        <f>+'RED DE DISTRIBUCIÓN'!A128</f>
        <v>09</v>
      </c>
      <c r="B21" s="31" t="str">
        <f>+'RED DE DISTRIBUCIÓN'!B128</f>
        <v>TRABAJOS COMPLEMENTARIOS</v>
      </c>
      <c r="C21" s="21"/>
      <c r="D21" s="21"/>
      <c r="E21" s="29"/>
      <c r="F21" s="24"/>
      <c r="I21" s="46"/>
    </row>
    <row r="22" spans="1:9" s="45" customFormat="1" ht="15" customHeight="1" x14ac:dyDescent="0.25">
      <c r="A22" s="28"/>
      <c r="B22" s="31"/>
      <c r="C22" s="21"/>
      <c r="D22" s="21"/>
      <c r="E22" s="29"/>
      <c r="F22" s="24"/>
      <c r="I22" s="46"/>
    </row>
    <row r="23" spans="1:9" s="45" customFormat="1" x14ac:dyDescent="0.25">
      <c r="A23" s="34" t="str">
        <f>+'ZONA DE CAPTACIÓN'!A83</f>
        <v>III</v>
      </c>
      <c r="B23" s="35" t="str">
        <f>+'ZONA DE CAPTACIÓN'!B83</f>
        <v>ZONA DE CAPTACIÓN</v>
      </c>
      <c r="C23" s="36"/>
      <c r="D23" s="36"/>
      <c r="E23" s="37"/>
      <c r="F23" s="38"/>
      <c r="I23" s="46"/>
    </row>
    <row r="24" spans="1:9" s="45" customFormat="1" ht="12.75" x14ac:dyDescent="0.25">
      <c r="A24" s="28" t="str">
        <f>+'ZONA DE CAPTACIÓN'!A84</f>
        <v>10</v>
      </c>
      <c r="B24" s="31" t="str">
        <f>+'ZONA DE CAPTACIÓN'!B84</f>
        <v>EQUIPAMIENTO ELECTROMECÁNICO</v>
      </c>
      <c r="C24" s="21"/>
      <c r="D24" s="21"/>
      <c r="E24" s="29"/>
      <c r="F24" s="24"/>
      <c r="I24" s="46"/>
    </row>
    <row r="25" spans="1:9" s="45" customFormat="1" ht="12.75" x14ac:dyDescent="0.25">
      <c r="A25" s="28" t="str">
        <f>+'ZONA DE CAPTACIÓN'!A85</f>
        <v>11</v>
      </c>
      <c r="B25" s="31" t="str">
        <f>+'ZONA DE CAPTACIÓN'!B85</f>
        <v>TREN DE DESCARGA</v>
      </c>
      <c r="C25" s="21"/>
      <c r="D25" s="21"/>
      <c r="E25" s="29"/>
      <c r="F25" s="24"/>
      <c r="I25" s="46"/>
    </row>
    <row r="26" spans="1:9" s="45" customFormat="1" ht="12.75" x14ac:dyDescent="0.25">
      <c r="A26" s="28" t="str">
        <f>+'ZONA DE CAPTACIÓN'!A86</f>
        <v>12</v>
      </c>
      <c r="B26" s="31" t="str">
        <f>+'ZONA DE CAPTACIÓN'!B86</f>
        <v>TRABAJOS COMPLEMENTARIOS</v>
      </c>
      <c r="C26" s="21"/>
      <c r="D26" s="21"/>
      <c r="E26" s="29"/>
      <c r="F26" s="24"/>
      <c r="I26" s="46"/>
    </row>
    <row r="27" spans="1:9" s="45" customFormat="1" ht="15" customHeight="1" x14ac:dyDescent="0.25">
      <c r="A27" s="28"/>
      <c r="B27" s="31"/>
      <c r="C27" s="21"/>
      <c r="D27" s="21"/>
      <c r="E27" s="29"/>
      <c r="F27" s="24"/>
      <c r="I27" s="46"/>
    </row>
    <row r="28" spans="1:9" s="45" customFormat="1" x14ac:dyDescent="0.25">
      <c r="A28" s="34" t="str">
        <f>+'CASETA DE OPERACIÓN'!A118</f>
        <v>IV</v>
      </c>
      <c r="B28" s="35" t="str">
        <f>+'CASETA DE OPERACIÓN'!B118</f>
        <v>CASETA DE OPERACIÓN</v>
      </c>
      <c r="C28" s="36"/>
      <c r="D28" s="36"/>
      <c r="E28" s="37"/>
      <c r="F28" s="38"/>
      <c r="I28" s="46"/>
    </row>
    <row r="29" spans="1:9" s="45" customFormat="1" ht="12.75" x14ac:dyDescent="0.25">
      <c r="A29" s="28" t="str">
        <f>+'CASETA DE OPERACIÓN'!A119</f>
        <v>13</v>
      </c>
      <c r="B29" s="31" t="str">
        <f>+'CASETA DE OPERACIÓN'!B119</f>
        <v>TRABAJOS PRELIMINARES</v>
      </c>
      <c r="C29" s="21"/>
      <c r="D29" s="21"/>
      <c r="E29" s="29"/>
      <c r="F29" s="24"/>
      <c r="I29" s="46"/>
    </row>
    <row r="30" spans="1:9" s="45" customFormat="1" ht="12.75" x14ac:dyDescent="0.25">
      <c r="A30" s="28" t="str">
        <f>+'CASETA DE OPERACIÓN'!A120</f>
        <v>14</v>
      </c>
      <c r="B30" s="31" t="str">
        <f>+'CASETA DE OPERACIÓN'!B120</f>
        <v>CIMENTACIÓN</v>
      </c>
      <c r="C30" s="21"/>
      <c r="D30" s="21"/>
      <c r="E30" s="29"/>
      <c r="F30" s="24"/>
      <c r="I30" s="46"/>
    </row>
    <row r="31" spans="1:9" s="45" customFormat="1" ht="12.75" x14ac:dyDescent="0.25">
      <c r="A31" s="28" t="str">
        <f>+'CASETA DE OPERACIÓN'!A121</f>
        <v>15</v>
      </c>
      <c r="B31" s="31" t="str">
        <f>+'CASETA DE OPERACIÓN'!B121</f>
        <v>ALBAÑILERIA</v>
      </c>
      <c r="C31" s="21"/>
      <c r="D31" s="21"/>
      <c r="E31" s="29"/>
      <c r="F31" s="24"/>
      <c r="I31" s="46"/>
    </row>
    <row r="32" spans="1:9" s="45" customFormat="1" ht="12.75" x14ac:dyDescent="0.25">
      <c r="A32" s="28" t="str">
        <f>+'CASETA DE OPERACIÓN'!A122</f>
        <v>16</v>
      </c>
      <c r="B32" s="31" t="str">
        <f>+'CASETA DE OPERACIÓN'!B122</f>
        <v>ACABADOS</v>
      </c>
      <c r="C32" s="21"/>
      <c r="D32" s="21"/>
      <c r="E32" s="29"/>
      <c r="F32" s="24"/>
      <c r="I32" s="46"/>
    </row>
    <row r="33" spans="1:9" s="45" customFormat="1" ht="12.75" x14ac:dyDescent="0.25">
      <c r="A33" s="28" t="str">
        <f>+'CASETA DE OPERACIÓN'!A123</f>
        <v>17</v>
      </c>
      <c r="B33" s="31" t="str">
        <f>+'CASETA DE OPERACIÓN'!B123</f>
        <v>TRABAJOS EN AZOTEA</v>
      </c>
      <c r="C33" s="21"/>
      <c r="D33" s="21"/>
      <c r="E33" s="29"/>
      <c r="F33" s="24"/>
      <c r="I33" s="46"/>
    </row>
    <row r="34" spans="1:9" s="45" customFormat="1" ht="12.75" x14ac:dyDescent="0.25">
      <c r="A34" s="28" t="str">
        <f>+'CASETA DE OPERACIÓN'!A124</f>
        <v>18</v>
      </c>
      <c r="B34" s="31" t="str">
        <f>+'CASETA DE OPERACIÓN'!B124</f>
        <v>DESINFECCIÓN/CLORACIÓN</v>
      </c>
      <c r="C34" s="21"/>
      <c r="D34" s="21"/>
      <c r="E34" s="29"/>
      <c r="F34" s="24"/>
      <c r="I34" s="46"/>
    </row>
    <row r="35" spans="1:9" s="45" customFormat="1" ht="12.75" x14ac:dyDescent="0.25">
      <c r="A35" s="28" t="str">
        <f>+'CASETA DE OPERACIÓN'!A125</f>
        <v>19</v>
      </c>
      <c r="B35" s="31" t="str">
        <f>+'CASETA DE OPERACIÓN'!B125</f>
        <v>TRABAJOS COMPLEMENTARIOS</v>
      </c>
      <c r="C35" s="21"/>
      <c r="D35" s="21"/>
      <c r="E35" s="29"/>
      <c r="F35" s="24"/>
      <c r="I35" s="46"/>
    </row>
    <row r="36" spans="1:9" s="45" customFormat="1" ht="15" customHeight="1" x14ac:dyDescent="0.25">
      <c r="A36" s="28"/>
      <c r="B36" s="31"/>
      <c r="C36" s="21"/>
      <c r="D36" s="21"/>
      <c r="E36" s="29"/>
      <c r="F36" s="24"/>
      <c r="I36" s="46"/>
    </row>
    <row r="37" spans="1:9" s="45" customFormat="1" x14ac:dyDescent="0.25">
      <c r="A37" s="34" t="str">
        <f>+'OBRA ELÉCTRICA'!A101</f>
        <v>V</v>
      </c>
      <c r="B37" s="35" t="str">
        <f>+'OBRA ELÉCTRICA'!B101</f>
        <v>OBRA ELÉCTRICA</v>
      </c>
      <c r="C37" s="36"/>
      <c r="D37" s="36"/>
      <c r="E37" s="37"/>
      <c r="F37" s="38"/>
      <c r="I37" s="46"/>
    </row>
    <row r="38" spans="1:9" s="45" customFormat="1" ht="12.75" x14ac:dyDescent="0.25">
      <c r="A38" s="28">
        <f>+'OBRA ELÉCTRICA'!A102</f>
        <v>20</v>
      </c>
      <c r="B38" s="31" t="str">
        <f>+'OBRA ELÉCTRICA'!B102</f>
        <v>PRELIMINARES</v>
      </c>
      <c r="C38" s="21"/>
      <c r="D38" s="21"/>
      <c r="E38" s="29"/>
      <c r="F38" s="24"/>
      <c r="I38" s="46"/>
    </row>
    <row r="39" spans="1:9" s="45" customFormat="1" ht="12.75" x14ac:dyDescent="0.25">
      <c r="A39" s="28">
        <f>+'OBRA ELÉCTRICA'!A103</f>
        <v>21</v>
      </c>
      <c r="B39" s="31" t="str">
        <f>+'OBRA ELÉCTRICA'!B103</f>
        <v>ESTRUCTURAS DE MEDIA TENSIÓN</v>
      </c>
      <c r="C39" s="21"/>
      <c r="D39" s="21"/>
      <c r="E39" s="29"/>
      <c r="F39" s="24"/>
      <c r="I39" s="46"/>
    </row>
    <row r="40" spans="1:9" s="45" customFormat="1" ht="12.75" x14ac:dyDescent="0.25">
      <c r="A40" s="28">
        <f>+'OBRA ELÉCTRICA'!A104</f>
        <v>22</v>
      </c>
      <c r="B40" s="31" t="str">
        <f>+'OBRA ELÉCTRICA'!B104</f>
        <v>CONDUCTORES</v>
      </c>
      <c r="C40" s="21"/>
      <c r="D40" s="21"/>
      <c r="E40" s="29"/>
      <c r="F40" s="24"/>
      <c r="I40" s="46"/>
    </row>
    <row r="41" spans="1:9" s="45" customFormat="1" ht="12.75" x14ac:dyDescent="0.25">
      <c r="A41" s="28">
        <f>+'OBRA ELÉCTRICA'!A105</f>
        <v>23</v>
      </c>
      <c r="B41" s="31" t="str">
        <f>+'OBRA ELÉCTRICA'!B105</f>
        <v>MEDICIÓN</v>
      </c>
      <c r="C41" s="21"/>
      <c r="D41" s="21"/>
      <c r="E41" s="29"/>
      <c r="F41" s="24"/>
      <c r="I41" s="46"/>
    </row>
    <row r="42" spans="1:9" s="45" customFormat="1" ht="12.75" x14ac:dyDescent="0.25">
      <c r="A42" s="28">
        <f>+'OBRA ELÉCTRICA'!A106</f>
        <v>24</v>
      </c>
      <c r="B42" s="31" t="str">
        <f>+'OBRA ELÉCTRICA'!B106</f>
        <v>TIERRA FISICA</v>
      </c>
      <c r="C42" s="21"/>
      <c r="D42" s="21"/>
      <c r="E42" s="29"/>
      <c r="F42" s="24"/>
      <c r="I42" s="46"/>
    </row>
    <row r="43" spans="1:9" s="45" customFormat="1" ht="12.75" x14ac:dyDescent="0.25">
      <c r="A43" s="28">
        <f>+'OBRA ELÉCTRICA'!A107</f>
        <v>25</v>
      </c>
      <c r="B43" s="31" t="str">
        <f>+'OBRA ELÉCTRICA'!B107</f>
        <v>CONTROL</v>
      </c>
      <c r="C43" s="21"/>
      <c r="D43" s="21"/>
      <c r="E43" s="29"/>
      <c r="F43" s="24"/>
      <c r="I43" s="46"/>
    </row>
    <row r="44" spans="1:9" s="45" customFormat="1" ht="12.75" x14ac:dyDescent="0.25">
      <c r="A44" s="28">
        <f>+'OBRA ELÉCTRICA'!A108</f>
        <v>26</v>
      </c>
      <c r="B44" s="31" t="str">
        <f>+'OBRA ELÉCTRICA'!B108</f>
        <v>ELECTRICOS EN CASETA DE OPERACIÓN</v>
      </c>
      <c r="C44" s="21"/>
      <c r="D44" s="21"/>
      <c r="E44" s="29"/>
      <c r="F44" s="24"/>
      <c r="I44" s="46"/>
    </row>
    <row r="45" spans="1:9" s="45" customFormat="1" ht="12.75" x14ac:dyDescent="0.25">
      <c r="A45" s="28">
        <f>+'OBRA ELÉCTRICA'!A109</f>
        <v>27</v>
      </c>
      <c r="B45" s="31" t="str">
        <f>+'OBRA ELÉCTRICA'!B109</f>
        <v>TRAMITES Y LIBRANZA</v>
      </c>
      <c r="C45" s="21"/>
      <c r="D45" s="21"/>
      <c r="E45" s="29"/>
      <c r="F45" s="24"/>
      <c r="I45" s="46"/>
    </row>
    <row r="46" spans="1:9" s="45" customFormat="1" ht="15" customHeight="1" x14ac:dyDescent="0.25">
      <c r="A46" s="28"/>
      <c r="B46" s="31"/>
      <c r="C46" s="21"/>
      <c r="D46" s="21"/>
      <c r="E46" s="29"/>
      <c r="F46" s="24"/>
      <c r="I46" s="46"/>
    </row>
    <row r="47" spans="1:9" s="45" customFormat="1" x14ac:dyDescent="0.25">
      <c r="A47" s="34" t="str">
        <f>+'CERCADO PERIMETRAL'!A43</f>
        <v>VI</v>
      </c>
      <c r="B47" s="35" t="str">
        <f>+'CERCADO PERIMETRAL'!B43</f>
        <v>CERCADO PERIMETRAL</v>
      </c>
      <c r="C47" s="36"/>
      <c r="D47" s="36"/>
      <c r="E47" s="37"/>
      <c r="F47" s="38"/>
      <c r="I47" s="46"/>
    </row>
    <row r="48" spans="1:9" s="45" customFormat="1" ht="12.75" x14ac:dyDescent="0.25">
      <c r="A48" s="28">
        <f>+'CERCADO PERIMETRAL'!A44</f>
        <v>28</v>
      </c>
      <c r="B48" s="31" t="str">
        <f>+'CERCADO PERIMETRAL'!B44</f>
        <v>TRABAJOS PRELIMINARES</v>
      </c>
      <c r="C48" s="21"/>
      <c r="D48" s="21"/>
      <c r="E48" s="29"/>
      <c r="F48" s="24"/>
      <c r="I48" s="46"/>
    </row>
    <row r="49" spans="1:9" s="45" customFormat="1" ht="12.75" x14ac:dyDescent="0.25">
      <c r="A49" s="28">
        <f>+'CERCADO PERIMETRAL'!A45</f>
        <v>29</v>
      </c>
      <c r="B49" s="31" t="str">
        <f>+'CERCADO PERIMETRAL'!B45</f>
        <v>CIMENTACIÓN</v>
      </c>
      <c r="C49" s="21"/>
      <c r="D49" s="21"/>
      <c r="E49" s="29"/>
      <c r="F49" s="24"/>
      <c r="I49" s="46"/>
    </row>
    <row r="50" spans="1:9" s="45" customFormat="1" ht="12.75" x14ac:dyDescent="0.25">
      <c r="A50" s="28">
        <f>+'CERCADO PERIMETRAL'!A46</f>
        <v>30</v>
      </c>
      <c r="B50" s="31" t="str">
        <f>+'CERCADO PERIMETRAL'!B46</f>
        <v>ALBAÑILERIA</v>
      </c>
      <c r="C50" s="21"/>
      <c r="D50" s="21"/>
      <c r="E50" s="29"/>
      <c r="F50" s="24"/>
      <c r="I50" s="46"/>
    </row>
    <row r="51" spans="1:9" s="45" customFormat="1" ht="12.75" x14ac:dyDescent="0.25">
      <c r="A51" s="28"/>
      <c r="B51" s="31"/>
      <c r="C51" s="21"/>
      <c r="D51" s="21"/>
      <c r="E51" s="29"/>
      <c r="F51" s="24"/>
      <c r="I51" s="46"/>
    </row>
    <row r="52" spans="1:9" s="45" customFormat="1" ht="12.75" x14ac:dyDescent="0.25">
      <c r="A52" s="28"/>
      <c r="B52" s="31"/>
      <c r="C52" s="21"/>
      <c r="D52" s="21"/>
      <c r="E52" s="29"/>
      <c r="F52" s="24"/>
      <c r="I52" s="46"/>
    </row>
    <row r="53" spans="1:9" s="45" customFormat="1" ht="15" customHeight="1" x14ac:dyDescent="0.25">
      <c r="A53" s="21"/>
      <c r="B53" s="32"/>
      <c r="C53" s="21"/>
      <c r="D53" s="29"/>
      <c r="E53" s="39" t="s">
        <v>13</v>
      </c>
      <c r="F53" s="38"/>
      <c r="I53" s="46"/>
    </row>
    <row r="54" spans="1:9" s="45" customFormat="1" ht="15" customHeight="1" x14ac:dyDescent="0.25">
      <c r="A54" s="21"/>
      <c r="B54" s="33"/>
      <c r="C54" s="21"/>
      <c r="D54" s="29"/>
      <c r="E54" s="39" t="s">
        <v>15</v>
      </c>
      <c r="F54" s="38"/>
      <c r="I54" s="46"/>
    </row>
    <row r="55" spans="1:9" s="45" customFormat="1" ht="15" customHeight="1" x14ac:dyDescent="0.25">
      <c r="A55" s="21"/>
      <c r="B55" s="33"/>
      <c r="C55" s="21"/>
      <c r="D55" s="29"/>
      <c r="E55" s="39" t="s">
        <v>0</v>
      </c>
      <c r="F55" s="38"/>
      <c r="G55" s="129"/>
      <c r="I55" s="46"/>
    </row>
    <row r="56" spans="1:9" x14ac:dyDescent="0.25">
      <c r="A56" s="43"/>
      <c r="F56" s="48"/>
      <c r="G56" s="129"/>
    </row>
    <row r="57" spans="1:9" x14ac:dyDescent="0.25">
      <c r="A57" s="43"/>
      <c r="F57" s="49"/>
    </row>
    <row r="58" spans="1:9" x14ac:dyDescent="0.25">
      <c r="A58" s="43"/>
      <c r="F58" s="49"/>
    </row>
    <row r="59" spans="1:9" x14ac:dyDescent="0.25">
      <c r="A59" s="43"/>
      <c r="F59" s="47"/>
    </row>
    <row r="60" spans="1:9" x14ac:dyDescent="0.25">
      <c r="A60" s="43"/>
      <c r="C60" s="50"/>
      <c r="E60" s="51"/>
      <c r="F60" s="51"/>
    </row>
    <row r="61" spans="1:9" x14ac:dyDescent="0.25">
      <c r="A61" s="43"/>
      <c r="F61" s="51"/>
    </row>
    <row r="62" spans="1:9" x14ac:dyDescent="0.25">
      <c r="H62" s="44"/>
    </row>
    <row r="64" spans="1:9" x14ac:dyDescent="0.25">
      <c r="E64" s="51"/>
    </row>
    <row r="65" spans="5:6" x14ac:dyDescent="0.25">
      <c r="E65" s="51"/>
      <c r="F65" s="51"/>
    </row>
  </sheetData>
  <mergeCells count="2">
    <mergeCell ref="B2:D2"/>
    <mergeCell ref="A6:F6"/>
  </mergeCells>
  <printOptions horizontalCentered="1"/>
  <pageMargins left="0.39370078740157483" right="0.35433070866141736" top="0.98425196850393704" bottom="0.39370078740157483" header="0.39370078740157483" footer="0.31496062992125984"/>
  <pageSetup scale="78" orientation="portrait" r:id="rId1"/>
  <headerFooter>
    <oddHeader>&amp;L                                        &amp;G&amp;C&amp;"-,Negrita"&amp;16GOBIERNO DEL ESTADO DE QUINTANA ROO&amp;"-,Normal"&amp;11
&amp;"-,Negrita"&amp;14COMISIÓN DE AGUA POTABLE Y ALCANTARILLADO&amp;R&amp;G         &amp;K00+000o</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I77"/>
  <sheetViews>
    <sheetView view="pageBreakPreview" topLeftCell="A49" zoomScaleNormal="85" zoomScaleSheetLayoutView="100" workbookViewId="0">
      <selection activeCell="D53" sqref="D53"/>
    </sheetView>
  </sheetViews>
  <sheetFormatPr baseColWidth="10" defaultRowHeight="15" x14ac:dyDescent="0.25"/>
  <cols>
    <col min="1" max="1" width="14.7109375" style="41" customWidth="1"/>
    <col min="2" max="2" width="59.5703125" style="42" customWidth="1"/>
    <col min="3" max="4" width="10.7109375" style="43" customWidth="1"/>
    <col min="5" max="5" width="12.7109375" style="44" customWidth="1"/>
    <col min="6" max="6" width="15.7109375" style="44" customWidth="1"/>
    <col min="7" max="7" width="25.7109375" style="41" customWidth="1"/>
    <col min="8" max="16384" width="11.42578125" style="41"/>
  </cols>
  <sheetData>
    <row r="1" spans="1:8" s="54" customFormat="1" ht="12.75" customHeight="1" x14ac:dyDescent="0.25">
      <c r="A1" s="55"/>
      <c r="B1" s="56"/>
      <c r="C1" s="57"/>
      <c r="D1" s="58"/>
      <c r="E1" s="59"/>
      <c r="F1" s="59"/>
    </row>
    <row r="2" spans="1:8" s="7" customFormat="1" ht="35.1" customHeight="1" x14ac:dyDescent="0.25">
      <c r="A2" s="60" t="s">
        <v>28</v>
      </c>
      <c r="B2" s="133" t="str">
        <f>+'RESUMEN DE PARTIDAS'!B2:D2</f>
        <v>AMPLIACIÓN DEL SISTEMA DE ABASTECIMIENTO DE AGUA POTABLE EN LA LOCALIDAD DE LIMONES, MUNICIPIO DE BACALAR. (PRIMERA ETAPA DE DOS)</v>
      </c>
      <c r="C2" s="133"/>
      <c r="D2" s="133"/>
      <c r="E2" s="6"/>
      <c r="F2" s="6"/>
    </row>
    <row r="3" spans="1:8" s="7" customFormat="1" ht="19.5" customHeight="1" x14ac:dyDescent="0.25">
      <c r="A3" s="61" t="s">
        <v>2</v>
      </c>
      <c r="B3" s="74" t="str">
        <f>+'RESUMEN DE PARTIDAS'!B3</f>
        <v>LIMONES (0177)</v>
      </c>
      <c r="C3" s="75"/>
      <c r="D3" s="75"/>
    </row>
    <row r="4" spans="1:8" s="7" customFormat="1" ht="20.100000000000001" customHeight="1" x14ac:dyDescent="0.25">
      <c r="A4" s="61" t="s">
        <v>3</v>
      </c>
      <c r="B4" s="74" t="str">
        <f>+'RESUMEN DE PARTIDAS'!B4</f>
        <v>BACALAR (010)</v>
      </c>
      <c r="C4" s="75"/>
      <c r="D4" s="75"/>
      <c r="E4" s="10"/>
      <c r="F4" s="11"/>
    </row>
    <row r="5" spans="1:8" s="7" customFormat="1" ht="15" customHeight="1" x14ac:dyDescent="0.25">
      <c r="A5" s="5"/>
      <c r="B5" s="5"/>
      <c r="C5" s="8"/>
      <c r="D5" s="9"/>
      <c r="E5" s="10"/>
      <c r="F5" s="11"/>
    </row>
    <row r="6" spans="1:8" s="7" customFormat="1" ht="20.100000000000001" customHeight="1" x14ac:dyDescent="0.25">
      <c r="A6" s="134" t="s">
        <v>426</v>
      </c>
      <c r="B6" s="134"/>
      <c r="C6" s="134"/>
      <c r="D6" s="134"/>
      <c r="E6" s="134"/>
      <c r="F6" s="134"/>
    </row>
    <row r="7" spans="1:8" s="7" customFormat="1" ht="15" customHeight="1" x14ac:dyDescent="0.25">
      <c r="A7" s="5"/>
      <c r="B7" s="5"/>
      <c r="C7" s="8"/>
      <c r="D7" s="9"/>
      <c r="E7" s="53"/>
      <c r="F7" s="11"/>
    </row>
    <row r="8" spans="1:8" ht="20.100000000000001" customHeight="1" x14ac:dyDescent="0.25">
      <c r="A8" s="40" t="s">
        <v>5</v>
      </c>
      <c r="B8" s="40" t="s">
        <v>12</v>
      </c>
      <c r="C8" s="40" t="s">
        <v>1</v>
      </c>
      <c r="D8" s="40" t="s">
        <v>4</v>
      </c>
      <c r="E8" s="40" t="s">
        <v>6</v>
      </c>
      <c r="F8" s="40" t="s">
        <v>7</v>
      </c>
    </row>
    <row r="9" spans="1:8" ht="6" customHeight="1" x14ac:dyDescent="0.25">
      <c r="A9" s="4"/>
      <c r="B9" s="4"/>
      <c r="C9" s="4"/>
      <c r="D9" s="3"/>
      <c r="E9" s="2"/>
      <c r="F9" s="1"/>
    </row>
    <row r="10" spans="1:8" s="45" customFormat="1" x14ac:dyDescent="0.25">
      <c r="A10" s="12" t="s">
        <v>17</v>
      </c>
      <c r="B10" s="13" t="s">
        <v>30</v>
      </c>
      <c r="C10" s="14"/>
      <c r="D10" s="14"/>
      <c r="E10" s="15"/>
      <c r="F10" s="15"/>
    </row>
    <row r="11" spans="1:8" s="45" customFormat="1" ht="6" customHeight="1" x14ac:dyDescent="0.25">
      <c r="A11" s="17"/>
      <c r="B11" s="18"/>
      <c r="C11" s="14"/>
      <c r="D11" s="14"/>
      <c r="E11" s="15"/>
      <c r="F11" s="15"/>
    </row>
    <row r="12" spans="1:8" s="45" customFormat="1" ht="12.75" x14ac:dyDescent="0.25">
      <c r="A12" s="52" t="s">
        <v>19</v>
      </c>
      <c r="B12" s="18" t="s">
        <v>32</v>
      </c>
      <c r="C12" s="14"/>
      <c r="D12" s="14"/>
      <c r="E12" s="15"/>
      <c r="F12" s="16"/>
    </row>
    <row r="13" spans="1:8" s="45" customFormat="1" ht="60" customHeight="1" x14ac:dyDescent="0.25">
      <c r="A13" s="64" t="s">
        <v>33</v>
      </c>
      <c r="B13" s="65" t="s">
        <v>373</v>
      </c>
      <c r="C13" s="14" t="s">
        <v>11</v>
      </c>
      <c r="D13" s="66">
        <v>215</v>
      </c>
      <c r="E13" s="25"/>
      <c r="F13" s="25"/>
      <c r="G13" s="46"/>
      <c r="H13" s="46"/>
    </row>
    <row r="14" spans="1:8" s="45" customFormat="1" ht="6" customHeight="1" x14ac:dyDescent="0.25">
      <c r="A14" s="14"/>
      <c r="B14" s="65"/>
      <c r="C14" s="14"/>
      <c r="D14" s="66"/>
      <c r="E14" s="25"/>
      <c r="F14" s="25"/>
    </row>
    <row r="15" spans="1:8" s="45" customFormat="1" ht="89.25" customHeight="1" x14ac:dyDescent="0.25">
      <c r="A15" s="64" t="s">
        <v>34</v>
      </c>
      <c r="B15" s="65" t="s">
        <v>372</v>
      </c>
      <c r="C15" s="14" t="s">
        <v>9</v>
      </c>
      <c r="D15" s="66">
        <v>86</v>
      </c>
      <c r="E15" s="25"/>
      <c r="F15" s="25"/>
      <c r="G15" s="46"/>
      <c r="H15" s="46"/>
    </row>
    <row r="16" spans="1:8" s="45" customFormat="1" ht="12.75" x14ac:dyDescent="0.25">
      <c r="B16" s="65"/>
      <c r="C16" s="14"/>
      <c r="D16" s="66"/>
      <c r="E16" s="67" t="str">
        <f>CONCATENATE("SUBTOTAL ",B12,)</f>
        <v>SUBTOTAL TRABAJOS PRELIMINARES</v>
      </c>
      <c r="F16" s="68"/>
      <c r="G16" s="46"/>
      <c r="H16" s="46"/>
    </row>
    <row r="17" spans="1:9" s="45" customFormat="1" ht="12.75" x14ac:dyDescent="0.25">
      <c r="B17" s="65"/>
      <c r="C17" s="14"/>
      <c r="D17" s="66"/>
      <c r="E17" s="15"/>
      <c r="F17" s="16"/>
    </row>
    <row r="18" spans="1:9" s="45" customFormat="1" ht="12.75" x14ac:dyDescent="0.25">
      <c r="A18" s="52" t="s">
        <v>20</v>
      </c>
      <c r="B18" s="18" t="s">
        <v>16</v>
      </c>
      <c r="C18" s="14"/>
      <c r="D18" s="14"/>
      <c r="E18" s="15"/>
      <c r="F18" s="16"/>
    </row>
    <row r="19" spans="1:9" s="45" customFormat="1" ht="66.75" customHeight="1" x14ac:dyDescent="0.25">
      <c r="A19" s="14" t="s">
        <v>370</v>
      </c>
      <c r="B19" s="65" t="s">
        <v>371</v>
      </c>
      <c r="C19" s="14" t="s">
        <v>10</v>
      </c>
      <c r="D19" s="66">
        <v>73.099999999999994</v>
      </c>
      <c r="E19" s="69"/>
      <c r="F19" s="25"/>
      <c r="G19" s="46"/>
      <c r="H19" s="46"/>
      <c r="I19" s="69"/>
    </row>
    <row r="20" spans="1:9" s="45" customFormat="1" ht="6" customHeight="1" x14ac:dyDescent="0.25">
      <c r="A20" s="14"/>
      <c r="B20" s="65"/>
      <c r="C20" s="14"/>
      <c r="D20" s="66"/>
      <c r="E20" s="25"/>
      <c r="F20" s="25"/>
      <c r="I20" s="25"/>
    </row>
    <row r="21" spans="1:9" s="45" customFormat="1" ht="53.25" customHeight="1" x14ac:dyDescent="0.25">
      <c r="A21" s="14" t="s">
        <v>35</v>
      </c>
      <c r="B21" s="65" t="s">
        <v>374</v>
      </c>
      <c r="C21" s="14" t="s">
        <v>10</v>
      </c>
      <c r="D21" s="66">
        <v>8.6</v>
      </c>
      <c r="E21" s="25"/>
      <c r="F21" s="25"/>
      <c r="G21" s="46"/>
      <c r="H21" s="46"/>
      <c r="I21" s="25"/>
    </row>
    <row r="22" spans="1:9" s="45" customFormat="1" ht="6" customHeight="1" x14ac:dyDescent="0.25">
      <c r="A22" s="14"/>
      <c r="B22" s="65"/>
      <c r="C22" s="14"/>
      <c r="D22" s="66"/>
      <c r="E22" s="25"/>
      <c r="F22" s="25"/>
      <c r="G22" s="46"/>
      <c r="I22" s="25"/>
    </row>
    <row r="23" spans="1:9" s="45" customFormat="1" ht="63.75" customHeight="1" x14ac:dyDescent="0.25">
      <c r="A23" s="14" t="s">
        <v>36</v>
      </c>
      <c r="B23" s="65" t="s">
        <v>375</v>
      </c>
      <c r="C23" s="14" t="s">
        <v>10</v>
      </c>
      <c r="D23" s="66">
        <v>34.979999999999997</v>
      </c>
      <c r="E23" s="25"/>
      <c r="F23" s="25"/>
      <c r="G23" s="46"/>
      <c r="I23" s="25"/>
    </row>
    <row r="24" spans="1:9" s="45" customFormat="1" ht="6" customHeight="1" x14ac:dyDescent="0.25">
      <c r="A24" s="14"/>
      <c r="B24" s="65"/>
      <c r="C24" s="14"/>
      <c r="D24" s="66"/>
      <c r="E24" s="25"/>
      <c r="F24" s="25"/>
      <c r="G24" s="46"/>
      <c r="I24" s="25"/>
    </row>
    <row r="25" spans="1:9" s="45" customFormat="1" ht="79.5" customHeight="1" x14ac:dyDescent="0.25">
      <c r="A25" s="14" t="s">
        <v>420</v>
      </c>
      <c r="B25" s="65" t="s">
        <v>421</v>
      </c>
      <c r="C25" s="14" t="s">
        <v>10</v>
      </c>
      <c r="D25" s="66">
        <v>12.8</v>
      </c>
      <c r="E25" s="25"/>
      <c r="F25" s="25"/>
      <c r="G25" s="46"/>
      <c r="I25" s="25"/>
    </row>
    <row r="26" spans="1:9" s="45" customFormat="1" ht="6" customHeight="1" x14ac:dyDescent="0.25">
      <c r="A26" s="14"/>
      <c r="B26" s="65"/>
      <c r="C26" s="14"/>
      <c r="D26" s="66"/>
      <c r="E26" s="25"/>
      <c r="F26" s="25"/>
      <c r="G26" s="46"/>
      <c r="I26" s="25"/>
    </row>
    <row r="27" spans="1:9" s="45" customFormat="1" ht="79.5" customHeight="1" x14ac:dyDescent="0.25">
      <c r="A27" s="14" t="s">
        <v>37</v>
      </c>
      <c r="B27" s="65" t="s">
        <v>376</v>
      </c>
      <c r="C27" s="14" t="s">
        <v>10</v>
      </c>
      <c r="D27" s="66">
        <v>12.79</v>
      </c>
      <c r="E27" s="25"/>
      <c r="F27" s="25"/>
      <c r="G27" s="46"/>
      <c r="I27" s="25"/>
    </row>
    <row r="28" spans="1:9" s="45" customFormat="1" ht="12.75" x14ac:dyDescent="0.25">
      <c r="A28" s="14"/>
      <c r="B28" s="65"/>
      <c r="C28" s="14"/>
      <c r="D28" s="66"/>
      <c r="E28" s="67" t="str">
        <f>CONCATENATE("SUBTOTAL ",B18,)</f>
        <v>SUBTOTAL OBRA CIVIL</v>
      </c>
      <c r="F28" s="68"/>
    </row>
    <row r="29" spans="1:9" s="45" customFormat="1" ht="12.75" x14ac:dyDescent="0.25">
      <c r="A29" s="14"/>
      <c r="B29" s="65"/>
      <c r="C29" s="14"/>
      <c r="D29" s="66"/>
      <c r="E29" s="25"/>
      <c r="F29" s="25"/>
    </row>
    <row r="30" spans="1:9" s="45" customFormat="1" ht="12.75" x14ac:dyDescent="0.25">
      <c r="A30" s="52" t="s">
        <v>21</v>
      </c>
      <c r="B30" s="18" t="s">
        <v>38</v>
      </c>
      <c r="C30" s="14"/>
      <c r="D30" s="66"/>
      <c r="E30" s="25"/>
      <c r="F30" s="25"/>
    </row>
    <row r="31" spans="1:9" s="45" customFormat="1" ht="60" customHeight="1" x14ac:dyDescent="0.25">
      <c r="A31" s="14" t="s">
        <v>39</v>
      </c>
      <c r="B31" s="65" t="s">
        <v>377</v>
      </c>
      <c r="C31" s="14" t="s">
        <v>11</v>
      </c>
      <c r="D31" s="66">
        <v>215</v>
      </c>
      <c r="E31" s="25"/>
      <c r="F31" s="25"/>
      <c r="G31" s="46"/>
      <c r="H31" s="46"/>
    </row>
    <row r="32" spans="1:9" s="45" customFormat="1" ht="6" customHeight="1" x14ac:dyDescent="0.25">
      <c r="A32" s="14"/>
      <c r="B32" s="65"/>
      <c r="C32" s="14"/>
      <c r="D32" s="66"/>
      <c r="E32" s="25"/>
      <c r="F32" s="25"/>
    </row>
    <row r="33" spans="1:7" s="45" customFormat="1" ht="49.5" customHeight="1" x14ac:dyDescent="0.25">
      <c r="A33" s="14" t="s">
        <v>40</v>
      </c>
      <c r="B33" s="65" t="s">
        <v>378</v>
      </c>
      <c r="C33" s="14" t="s">
        <v>11</v>
      </c>
      <c r="D33" s="66">
        <v>215</v>
      </c>
      <c r="E33" s="25"/>
      <c r="F33" s="25"/>
      <c r="G33" s="46"/>
    </row>
    <row r="34" spans="1:7" s="45" customFormat="1" ht="6" customHeight="1" x14ac:dyDescent="0.25">
      <c r="B34" s="65"/>
      <c r="C34" s="14"/>
      <c r="D34" s="14"/>
      <c r="E34" s="15"/>
      <c r="F34" s="16"/>
    </row>
    <row r="35" spans="1:7" s="45" customFormat="1" ht="47.25" customHeight="1" x14ac:dyDescent="0.25">
      <c r="A35" s="14"/>
      <c r="B35" s="65" t="s">
        <v>379</v>
      </c>
      <c r="C35" s="14"/>
      <c r="D35" s="14"/>
      <c r="E35" s="15"/>
      <c r="F35" s="16"/>
    </row>
    <row r="36" spans="1:7" s="70" customFormat="1" ht="12.75" x14ac:dyDescent="0.25">
      <c r="A36" s="14" t="s">
        <v>41</v>
      </c>
      <c r="B36" s="65" t="s">
        <v>42</v>
      </c>
      <c r="C36" s="14" t="s">
        <v>8</v>
      </c>
      <c r="D36" s="66">
        <v>1</v>
      </c>
      <c r="E36" s="25"/>
      <c r="F36" s="25"/>
      <c r="G36" s="46"/>
    </row>
    <row r="37" spans="1:7" s="70" customFormat="1" ht="12.75" x14ac:dyDescent="0.25">
      <c r="A37" s="14" t="s">
        <v>43</v>
      </c>
      <c r="B37" s="65" t="s">
        <v>44</v>
      </c>
      <c r="C37" s="14" t="s">
        <v>8</v>
      </c>
      <c r="D37" s="66">
        <v>1</v>
      </c>
      <c r="E37" s="25"/>
      <c r="F37" s="25"/>
      <c r="G37" s="46"/>
    </row>
    <row r="38" spans="1:7" s="70" customFormat="1" ht="12.75" x14ac:dyDescent="0.25">
      <c r="A38" s="14" t="s">
        <v>45</v>
      </c>
      <c r="B38" s="65" t="s">
        <v>46</v>
      </c>
      <c r="C38" s="14" t="s">
        <v>8</v>
      </c>
      <c r="D38" s="66">
        <v>6</v>
      </c>
      <c r="E38" s="25"/>
      <c r="F38" s="25"/>
      <c r="G38" s="46"/>
    </row>
    <row r="39" spans="1:7" s="70" customFormat="1" ht="12.75" x14ac:dyDescent="0.25">
      <c r="A39" s="14"/>
      <c r="B39" s="65"/>
      <c r="C39" s="14"/>
      <c r="D39" s="66"/>
      <c r="E39" s="25"/>
      <c r="F39" s="25"/>
    </row>
    <row r="40" spans="1:7" s="45" customFormat="1" ht="44.25" customHeight="1" x14ac:dyDescent="0.25">
      <c r="A40" s="14"/>
      <c r="B40" s="65" t="s">
        <v>106</v>
      </c>
      <c r="C40" s="14"/>
      <c r="D40" s="14"/>
      <c r="E40" s="15"/>
      <c r="F40" s="15"/>
    </row>
    <row r="41" spans="1:7" s="70" customFormat="1" ht="12.75" x14ac:dyDescent="0.25">
      <c r="A41" s="14" t="s">
        <v>47</v>
      </c>
      <c r="B41" s="65" t="str">
        <f>B36</f>
        <v>EXTREMIDAD ESPIGA DE 6" DE DIÁMETRO</v>
      </c>
      <c r="C41" s="14" t="s">
        <v>8</v>
      </c>
      <c r="D41" s="66">
        <v>1</v>
      </c>
      <c r="E41" s="25"/>
      <c r="F41" s="25"/>
      <c r="G41" s="46"/>
    </row>
    <row r="42" spans="1:7" s="70" customFormat="1" ht="12.75" x14ac:dyDescent="0.25">
      <c r="A42" s="14" t="s">
        <v>48</v>
      </c>
      <c r="B42" s="65" t="str">
        <f>B37</f>
        <v>COPLE DE REPARACIÓN DE 6" DE DIÁMETRO</v>
      </c>
      <c r="C42" s="14" t="s">
        <v>8</v>
      </c>
      <c r="D42" s="66">
        <v>1</v>
      </c>
      <c r="E42" s="25"/>
      <c r="F42" s="25"/>
      <c r="G42" s="46"/>
    </row>
    <row r="43" spans="1:7" s="70" customFormat="1" ht="12.75" x14ac:dyDescent="0.25">
      <c r="A43" s="14" t="s">
        <v>49</v>
      </c>
      <c r="B43" s="65" t="str">
        <f>B38</f>
        <v>CODO DE 45° X 6" DE DIÁMETRO</v>
      </c>
      <c r="C43" s="14" t="s">
        <v>8</v>
      </c>
      <c r="D43" s="66">
        <v>6</v>
      </c>
      <c r="E43" s="25"/>
      <c r="F43" s="25"/>
      <c r="G43" s="46"/>
    </row>
    <row r="44" spans="1:7" s="45" customFormat="1" ht="12.75" x14ac:dyDescent="0.25">
      <c r="A44" s="14"/>
      <c r="B44" s="65"/>
      <c r="C44" s="14"/>
      <c r="D44" s="66"/>
      <c r="E44" s="67" t="str">
        <f>CONCATENATE("SUBTOTAL ",B30,)</f>
        <v>SUBTOTAL TUBERIAS Y PIEZAS ESPECIALES</v>
      </c>
      <c r="F44" s="68"/>
    </row>
    <row r="45" spans="1:7" s="45" customFormat="1" ht="12.75" x14ac:dyDescent="0.25">
      <c r="A45" s="14"/>
      <c r="B45" s="65"/>
      <c r="C45" s="14"/>
      <c r="D45" s="66"/>
      <c r="E45" s="67"/>
      <c r="F45" s="68"/>
    </row>
    <row r="46" spans="1:7" s="45" customFormat="1" ht="12.75" x14ac:dyDescent="0.25">
      <c r="A46" s="52" t="s">
        <v>22</v>
      </c>
      <c r="B46" s="18" t="s">
        <v>14</v>
      </c>
      <c r="C46" s="14"/>
      <c r="D46" s="14"/>
      <c r="E46" s="15"/>
      <c r="F46" s="16"/>
    </row>
    <row r="47" spans="1:7" s="45" customFormat="1" ht="45.75" customHeight="1" x14ac:dyDescent="0.25">
      <c r="A47" s="14" t="s">
        <v>50</v>
      </c>
      <c r="B47" s="71" t="s">
        <v>143</v>
      </c>
      <c r="C47" s="14" t="s">
        <v>10</v>
      </c>
      <c r="D47" s="66">
        <v>0.25</v>
      </c>
      <c r="E47" s="25"/>
      <c r="F47" s="25"/>
      <c r="G47" s="46"/>
    </row>
    <row r="48" spans="1:7" s="45" customFormat="1" ht="6" customHeight="1" x14ac:dyDescent="0.25">
      <c r="A48" s="14"/>
      <c r="B48" s="71"/>
      <c r="C48" s="14"/>
      <c r="D48" s="66"/>
      <c r="E48" s="25"/>
      <c r="F48" s="25"/>
    </row>
    <row r="49" spans="1:8" s="45" customFormat="1" ht="60.75" customHeight="1" x14ac:dyDescent="0.25">
      <c r="A49" s="14" t="s">
        <v>51</v>
      </c>
      <c r="B49" s="71" t="s">
        <v>144</v>
      </c>
      <c r="C49" s="14" t="s">
        <v>10</v>
      </c>
      <c r="D49" s="66">
        <v>47.51</v>
      </c>
      <c r="E49" s="25"/>
      <c r="F49" s="25"/>
      <c r="G49" s="46"/>
      <c r="H49" s="46"/>
    </row>
    <row r="50" spans="1:8" s="45" customFormat="1" ht="6" customHeight="1" x14ac:dyDescent="0.25">
      <c r="A50" s="14"/>
      <c r="B50" s="71"/>
      <c r="C50" s="14"/>
      <c r="D50" s="66"/>
      <c r="E50" s="25"/>
      <c r="F50" s="25"/>
    </row>
    <row r="51" spans="1:8" s="45" customFormat="1" ht="60.75" customHeight="1" x14ac:dyDescent="0.25">
      <c r="A51" s="14" t="s">
        <v>52</v>
      </c>
      <c r="B51" s="71" t="s">
        <v>145</v>
      </c>
      <c r="C51" s="14" t="s">
        <v>53</v>
      </c>
      <c r="D51" s="66">
        <v>190.04</v>
      </c>
      <c r="E51" s="25"/>
      <c r="F51" s="25"/>
      <c r="G51" s="46"/>
    </row>
    <row r="52" spans="1:8" s="45" customFormat="1" ht="6" customHeight="1" x14ac:dyDescent="0.25">
      <c r="A52" s="14"/>
      <c r="B52" s="71"/>
      <c r="C52" s="14"/>
      <c r="D52" s="66"/>
      <c r="E52" s="25"/>
      <c r="F52" s="25"/>
    </row>
    <row r="53" spans="1:8" s="45" customFormat="1" ht="61.5" customHeight="1" x14ac:dyDescent="0.25">
      <c r="A53" s="14" t="s">
        <v>54</v>
      </c>
      <c r="B53" s="65" t="s">
        <v>380</v>
      </c>
      <c r="C53" s="14" t="s">
        <v>11</v>
      </c>
      <c r="D53" s="66">
        <v>215</v>
      </c>
      <c r="E53" s="25"/>
      <c r="F53" s="25"/>
      <c r="G53" s="46"/>
    </row>
    <row r="54" spans="1:8" s="45" customFormat="1" ht="12.75" x14ac:dyDescent="0.25">
      <c r="B54" s="65"/>
      <c r="C54" s="14"/>
      <c r="D54" s="66"/>
      <c r="E54" s="67" t="str">
        <f>CONCATENATE("SUBTOTAL ",B46,)</f>
        <v>SUBTOTAL TRABAJOS COMPLEMENTARIOS</v>
      </c>
      <c r="F54" s="68"/>
    </row>
    <row r="55" spans="1:8" s="45" customFormat="1" ht="6" customHeight="1" x14ac:dyDescent="0.25">
      <c r="B55" s="65"/>
      <c r="C55" s="14"/>
      <c r="D55" s="66"/>
      <c r="E55" s="15"/>
      <c r="F55" s="16"/>
    </row>
    <row r="56" spans="1:8" s="45" customFormat="1" x14ac:dyDescent="0.25">
      <c r="B56" s="65"/>
      <c r="C56" s="14"/>
      <c r="D56" s="14"/>
      <c r="E56" s="72" t="str">
        <f>CONCATENATE("SUBTOTAL ",B10,)</f>
        <v>SUBTOTAL LÍNEA DE DISTRIBUCIÓN</v>
      </c>
      <c r="F56" s="73"/>
      <c r="G56" s="73"/>
    </row>
    <row r="57" spans="1:8" s="45" customFormat="1" ht="12.75" x14ac:dyDescent="0.25">
      <c r="A57" s="26"/>
      <c r="B57" s="27"/>
      <c r="C57" s="21"/>
      <c r="D57" s="21"/>
      <c r="E57" s="23"/>
      <c r="F57" s="24"/>
    </row>
    <row r="58" spans="1:8" s="45" customFormat="1" ht="12.75" x14ac:dyDescent="0.25">
      <c r="A58" s="26"/>
      <c r="B58" s="27"/>
      <c r="C58" s="21"/>
      <c r="D58" s="21"/>
      <c r="E58" s="23"/>
      <c r="F58" s="24"/>
    </row>
    <row r="59" spans="1:8" s="45" customFormat="1" ht="12.75" x14ac:dyDescent="0.25">
      <c r="A59" s="26"/>
      <c r="B59" s="27"/>
      <c r="C59" s="21"/>
      <c r="D59" s="21"/>
      <c r="E59" s="23"/>
      <c r="F59" s="24"/>
    </row>
    <row r="60" spans="1:8" s="45" customFormat="1" ht="15.75" x14ac:dyDescent="0.25">
      <c r="A60" s="29"/>
      <c r="B60" s="135" t="s">
        <v>29</v>
      </c>
      <c r="C60" s="135"/>
      <c r="D60" s="135"/>
      <c r="E60" s="135"/>
      <c r="F60" s="22"/>
    </row>
    <row r="61" spans="1:8" s="45" customFormat="1" ht="6" customHeight="1" x14ac:dyDescent="0.25">
      <c r="A61" s="29"/>
      <c r="B61" s="30"/>
      <c r="C61" s="30"/>
      <c r="D61" s="30"/>
      <c r="E61" s="30"/>
      <c r="F61" s="22"/>
    </row>
    <row r="62" spans="1:8" s="45" customFormat="1" ht="6" customHeight="1" x14ac:dyDescent="0.25">
      <c r="A62" s="29"/>
      <c r="B62" s="30"/>
      <c r="C62" s="30"/>
      <c r="D62" s="30"/>
      <c r="E62" s="30"/>
      <c r="F62" s="22"/>
    </row>
    <row r="63" spans="1:8" s="45" customFormat="1" x14ac:dyDescent="0.25">
      <c r="A63" s="34" t="str">
        <f>+A10</f>
        <v>I</v>
      </c>
      <c r="B63" s="35" t="str">
        <f>+B10</f>
        <v>LÍNEA DE DISTRIBUCIÓN</v>
      </c>
      <c r="C63" s="36"/>
      <c r="D63" s="36"/>
      <c r="E63" s="37"/>
      <c r="F63" s="38"/>
    </row>
    <row r="64" spans="1:8" s="45" customFormat="1" ht="12.75" x14ac:dyDescent="0.25">
      <c r="A64" s="28" t="str">
        <f>+A12</f>
        <v>01</v>
      </c>
      <c r="B64" s="31" t="str">
        <f>+B12</f>
        <v>TRABAJOS PRELIMINARES</v>
      </c>
      <c r="C64" s="21"/>
      <c r="D64" s="21"/>
      <c r="E64" s="29"/>
      <c r="F64" s="24"/>
    </row>
    <row r="65" spans="1:6" s="45" customFormat="1" ht="12.75" x14ac:dyDescent="0.25">
      <c r="A65" s="28" t="str">
        <f>+A18</f>
        <v>02</v>
      </c>
      <c r="B65" s="31" t="str">
        <f>+B18</f>
        <v>OBRA CIVIL</v>
      </c>
      <c r="C65" s="21"/>
      <c r="D65" s="21"/>
      <c r="E65" s="29"/>
      <c r="F65" s="24"/>
    </row>
    <row r="66" spans="1:6" s="45" customFormat="1" ht="12.75" x14ac:dyDescent="0.25">
      <c r="A66" s="28" t="str">
        <f>+A30</f>
        <v>03</v>
      </c>
      <c r="B66" s="31" t="str">
        <f>+B30</f>
        <v>TUBERIAS Y PIEZAS ESPECIALES</v>
      </c>
      <c r="C66" s="21"/>
      <c r="D66" s="21"/>
      <c r="E66" s="29"/>
      <c r="F66" s="24"/>
    </row>
    <row r="67" spans="1:6" s="45" customFormat="1" ht="12.75" x14ac:dyDescent="0.25">
      <c r="A67" s="28" t="str">
        <f>+A46</f>
        <v>04</v>
      </c>
      <c r="B67" s="31" t="str">
        <f>+B46</f>
        <v>TRABAJOS COMPLEMENTARIOS</v>
      </c>
      <c r="C67" s="21"/>
      <c r="D67" s="21"/>
      <c r="E67" s="29"/>
      <c r="F67" s="24"/>
    </row>
    <row r="68" spans="1:6" x14ac:dyDescent="0.25">
      <c r="A68" s="43"/>
      <c r="F68" s="48"/>
    </row>
    <row r="69" spans="1:6" x14ac:dyDescent="0.25">
      <c r="A69" s="43"/>
      <c r="F69" s="49"/>
    </row>
    <row r="70" spans="1:6" x14ac:dyDescent="0.25">
      <c r="A70" s="43"/>
      <c r="F70" s="49"/>
    </row>
    <row r="71" spans="1:6" x14ac:dyDescent="0.25">
      <c r="A71" s="43"/>
      <c r="F71" s="47"/>
    </row>
    <row r="72" spans="1:6" x14ac:dyDescent="0.25">
      <c r="A72" s="43"/>
      <c r="C72" s="50"/>
      <c r="E72" s="51"/>
      <c r="F72" s="51"/>
    </row>
    <row r="73" spans="1:6" x14ac:dyDescent="0.25">
      <c r="A73" s="43"/>
      <c r="F73" s="51"/>
    </row>
    <row r="76" spans="1:6" x14ac:dyDescent="0.25">
      <c r="E76" s="51"/>
      <c r="F76" s="51"/>
    </row>
    <row r="77" spans="1:6" x14ac:dyDescent="0.25">
      <c r="E77" s="51"/>
      <c r="F77" s="51"/>
    </row>
  </sheetData>
  <mergeCells count="3">
    <mergeCell ref="B60:E60"/>
    <mergeCell ref="B2:D2"/>
    <mergeCell ref="A6:F6"/>
  </mergeCells>
  <printOptions horizontalCentered="1"/>
  <pageMargins left="0.39370078740157483" right="0.35433070866141736" top="0.98425196850393704" bottom="0.39370078740157483" header="0.39370078740157483" footer="0.31496062992125984"/>
  <pageSetup scale="78" orientation="portrait" r:id="rId1"/>
  <headerFooter>
    <oddHeader>&amp;L                                        &amp;G&amp;C&amp;"-,Negrita"&amp;16GOBIERNO DEL ESTADO DE QUINTANA ROO&amp;"-,Normal"&amp;11
&amp;"-,Negrita"&amp;14COMISIÓN DE AGUA POTABLE Y ALCANTARILLADO&amp;R&amp;G         &amp;K00+000o</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J128"/>
  <sheetViews>
    <sheetView view="pageBreakPreview" topLeftCell="A109" zoomScaleNormal="85" zoomScaleSheetLayoutView="100" workbookViewId="0">
      <selection activeCell="D113" sqref="D113"/>
    </sheetView>
  </sheetViews>
  <sheetFormatPr baseColWidth="10" defaultRowHeight="15" x14ac:dyDescent="0.25"/>
  <cols>
    <col min="1" max="1" width="14.7109375" style="41" customWidth="1"/>
    <col min="2" max="2" width="59.5703125" style="42" customWidth="1"/>
    <col min="3" max="4" width="10.7109375" style="43" customWidth="1"/>
    <col min="5" max="5" width="12.7109375" style="44" customWidth="1"/>
    <col min="6" max="6" width="15.7109375" style="44" customWidth="1"/>
    <col min="7" max="7" width="25.7109375" style="41" customWidth="1"/>
    <col min="8" max="16384" width="11.42578125" style="41"/>
  </cols>
  <sheetData>
    <row r="1" spans="1:9" s="54" customFormat="1" ht="12.75" customHeight="1" x14ac:dyDescent="0.25">
      <c r="A1" s="55"/>
      <c r="B1" s="56"/>
      <c r="C1" s="57"/>
      <c r="D1" s="58"/>
      <c r="E1" s="59"/>
      <c r="F1" s="59"/>
    </row>
    <row r="2" spans="1:9" s="7" customFormat="1" ht="35.1" customHeight="1" x14ac:dyDescent="0.25">
      <c r="A2" s="60" t="s">
        <v>28</v>
      </c>
      <c r="B2" s="133" t="str">
        <f>+'RESUMEN DE PARTIDAS'!B2:D2</f>
        <v>AMPLIACIÓN DEL SISTEMA DE ABASTECIMIENTO DE AGUA POTABLE EN LA LOCALIDAD DE LIMONES, MUNICIPIO DE BACALAR. (PRIMERA ETAPA DE DOS)</v>
      </c>
      <c r="C2" s="133"/>
      <c r="D2" s="133"/>
      <c r="E2" s="6"/>
      <c r="F2" s="6"/>
    </row>
    <row r="3" spans="1:9" s="7" customFormat="1" ht="19.5" customHeight="1" x14ac:dyDescent="0.25">
      <c r="A3" s="61" t="s">
        <v>2</v>
      </c>
      <c r="B3" s="74" t="str">
        <f>+'RESUMEN DE PARTIDAS'!B3</f>
        <v>LIMONES (0177)</v>
      </c>
      <c r="C3" s="75"/>
      <c r="D3" s="75"/>
    </row>
    <row r="4" spans="1:9" s="7" customFormat="1" ht="20.100000000000001" customHeight="1" x14ac:dyDescent="0.25">
      <c r="A4" s="61" t="s">
        <v>3</v>
      </c>
      <c r="B4" s="74" t="str">
        <f>+'RESUMEN DE PARTIDAS'!B4</f>
        <v>BACALAR (010)</v>
      </c>
      <c r="C4" s="75"/>
      <c r="D4" s="75"/>
      <c r="E4" s="10"/>
      <c r="F4" s="11"/>
    </row>
    <row r="5" spans="1:9" s="7" customFormat="1" ht="15" customHeight="1" x14ac:dyDescent="0.25">
      <c r="A5" s="5"/>
      <c r="B5" s="5"/>
      <c r="C5" s="8"/>
      <c r="D5" s="9"/>
      <c r="E5" s="10"/>
      <c r="F5" s="11"/>
    </row>
    <row r="6" spans="1:9" s="7" customFormat="1" ht="20.100000000000001" customHeight="1" x14ac:dyDescent="0.25">
      <c r="A6" s="134" t="s">
        <v>426</v>
      </c>
      <c r="B6" s="134"/>
      <c r="C6" s="134"/>
      <c r="D6" s="134"/>
      <c r="E6" s="134"/>
      <c r="F6" s="134"/>
    </row>
    <row r="7" spans="1:9" s="7" customFormat="1" ht="15" customHeight="1" x14ac:dyDescent="0.25">
      <c r="A7" s="5"/>
      <c r="B7" s="5"/>
      <c r="C7" s="8"/>
      <c r="D7" s="9"/>
      <c r="E7" s="53"/>
      <c r="F7" s="11"/>
    </row>
    <row r="8" spans="1:9" ht="20.100000000000001" customHeight="1" x14ac:dyDescent="0.25">
      <c r="A8" s="40" t="s">
        <v>5</v>
      </c>
      <c r="B8" s="40" t="s">
        <v>12</v>
      </c>
      <c r="C8" s="40" t="s">
        <v>1</v>
      </c>
      <c r="D8" s="40" t="s">
        <v>4</v>
      </c>
      <c r="E8" s="40" t="s">
        <v>6</v>
      </c>
      <c r="F8" s="40" t="s">
        <v>7</v>
      </c>
    </row>
    <row r="9" spans="1:9" ht="6" customHeight="1" x14ac:dyDescent="0.25">
      <c r="A9" s="4"/>
      <c r="B9" s="4"/>
      <c r="C9" s="4"/>
      <c r="D9" s="3"/>
      <c r="E9" s="2"/>
      <c r="F9" s="1"/>
    </row>
    <row r="10" spans="1:9" s="45" customFormat="1" x14ac:dyDescent="0.25">
      <c r="A10" s="12" t="s">
        <v>18</v>
      </c>
      <c r="B10" s="13" t="s">
        <v>55</v>
      </c>
      <c r="C10" s="14"/>
      <c r="D10" s="14"/>
      <c r="E10" s="15"/>
      <c r="F10" s="15"/>
    </row>
    <row r="11" spans="1:9" s="45" customFormat="1" ht="6" customHeight="1" x14ac:dyDescent="0.25">
      <c r="A11" s="17"/>
      <c r="B11" s="18"/>
      <c r="C11" s="14"/>
      <c r="D11" s="14"/>
      <c r="E11" s="15"/>
      <c r="F11" s="15"/>
    </row>
    <row r="12" spans="1:9" s="45" customFormat="1" ht="12.75" x14ac:dyDescent="0.25">
      <c r="A12" s="52" t="s">
        <v>23</v>
      </c>
      <c r="B12" s="18" t="s">
        <v>32</v>
      </c>
      <c r="C12" s="14"/>
      <c r="D12" s="14"/>
      <c r="E12" s="15"/>
      <c r="F12" s="16"/>
    </row>
    <row r="13" spans="1:9" s="45" customFormat="1" ht="60" customHeight="1" x14ac:dyDescent="0.25">
      <c r="A13" s="64" t="s">
        <v>33</v>
      </c>
      <c r="B13" s="65" t="s">
        <v>373</v>
      </c>
      <c r="C13" s="14" t="s">
        <v>11</v>
      </c>
      <c r="D13" s="66">
        <v>5427</v>
      </c>
      <c r="E13" s="25"/>
      <c r="F13" s="25"/>
      <c r="G13" s="76"/>
      <c r="H13" s="46"/>
      <c r="I13" s="76"/>
    </row>
    <row r="14" spans="1:9" s="45" customFormat="1" ht="6" customHeight="1" x14ac:dyDescent="0.25">
      <c r="A14" s="14"/>
      <c r="B14" s="65"/>
      <c r="C14" s="14"/>
      <c r="D14" s="66"/>
      <c r="E14" s="25"/>
      <c r="F14" s="25"/>
    </row>
    <row r="15" spans="1:9" s="45" customFormat="1" ht="90.75" customHeight="1" x14ac:dyDescent="0.25">
      <c r="A15" s="64" t="s">
        <v>34</v>
      </c>
      <c r="B15" s="65" t="s">
        <v>372</v>
      </c>
      <c r="C15" s="14" t="s">
        <v>9</v>
      </c>
      <c r="D15" s="66">
        <v>842.2</v>
      </c>
      <c r="E15" s="25"/>
      <c r="F15" s="25"/>
      <c r="G15" s="25"/>
      <c r="H15" s="46"/>
      <c r="I15" s="76"/>
    </row>
    <row r="16" spans="1:9" s="45" customFormat="1" ht="12.75" x14ac:dyDescent="0.25">
      <c r="B16" s="65"/>
      <c r="C16" s="14"/>
      <c r="D16" s="66"/>
      <c r="E16" s="67" t="str">
        <f>CONCATENATE("SUBTOTAL ",B12,)</f>
        <v>SUBTOTAL TRABAJOS PRELIMINARES</v>
      </c>
      <c r="F16" s="68"/>
      <c r="G16" s="46"/>
      <c r="H16" s="46"/>
    </row>
    <row r="17" spans="1:10" s="45" customFormat="1" ht="12.75" x14ac:dyDescent="0.25">
      <c r="B17" s="65"/>
      <c r="C17" s="14"/>
      <c r="D17" s="66"/>
      <c r="E17" s="15"/>
      <c r="F17" s="16"/>
    </row>
    <row r="18" spans="1:10" s="45" customFormat="1" ht="12.75" x14ac:dyDescent="0.25">
      <c r="A18" s="52" t="s">
        <v>24</v>
      </c>
      <c r="B18" s="18" t="s">
        <v>16</v>
      </c>
      <c r="C18" s="14"/>
      <c r="D18" s="14"/>
      <c r="E18" s="15"/>
      <c r="F18" s="16"/>
      <c r="G18" s="25"/>
    </row>
    <row r="19" spans="1:10" s="45" customFormat="1" ht="66.75" customHeight="1" x14ac:dyDescent="0.25">
      <c r="A19" s="14" t="s">
        <v>370</v>
      </c>
      <c r="B19" s="65" t="s">
        <v>371</v>
      </c>
      <c r="C19" s="14" t="s">
        <v>10</v>
      </c>
      <c r="D19" s="66">
        <v>1845.18</v>
      </c>
      <c r="E19" s="69"/>
      <c r="F19" s="25"/>
      <c r="G19" s="25"/>
      <c r="H19" s="46"/>
      <c r="I19" s="76"/>
      <c r="J19" s="76"/>
    </row>
    <row r="20" spans="1:10" s="45" customFormat="1" ht="6" customHeight="1" x14ac:dyDescent="0.25">
      <c r="A20" s="14"/>
      <c r="B20" s="65"/>
      <c r="C20" s="14"/>
      <c r="D20" s="66"/>
      <c r="E20" s="25"/>
      <c r="F20" s="25"/>
    </row>
    <row r="21" spans="1:10" s="45" customFormat="1" ht="53.25" customHeight="1" x14ac:dyDescent="0.25">
      <c r="A21" s="14" t="s">
        <v>35</v>
      </c>
      <c r="B21" s="65" t="s">
        <v>374</v>
      </c>
      <c r="C21" s="14" t="s">
        <v>10</v>
      </c>
      <c r="D21" s="66">
        <v>217.08</v>
      </c>
      <c r="E21" s="25"/>
      <c r="F21" s="25"/>
      <c r="G21" s="46"/>
      <c r="H21" s="46"/>
      <c r="I21" s="76"/>
    </row>
    <row r="22" spans="1:10" s="45" customFormat="1" ht="6" customHeight="1" x14ac:dyDescent="0.25">
      <c r="A22" s="14"/>
      <c r="B22" s="65"/>
      <c r="C22" s="14"/>
      <c r="D22" s="66"/>
      <c r="E22" s="25"/>
      <c r="F22" s="25"/>
    </row>
    <row r="23" spans="1:10" s="45" customFormat="1" ht="63.75" customHeight="1" x14ac:dyDescent="0.25">
      <c r="A23" s="14" t="s">
        <v>36</v>
      </c>
      <c r="B23" s="65" t="s">
        <v>375</v>
      </c>
      <c r="C23" s="14" t="s">
        <v>10</v>
      </c>
      <c r="D23" s="66">
        <v>798.83</v>
      </c>
      <c r="E23" s="25"/>
      <c r="F23" s="25"/>
    </row>
    <row r="24" spans="1:10" s="45" customFormat="1" ht="6" customHeight="1" x14ac:dyDescent="0.25">
      <c r="A24" s="14"/>
      <c r="B24" s="65"/>
      <c r="C24" s="14"/>
      <c r="D24" s="66"/>
      <c r="E24" s="25"/>
      <c r="F24" s="25"/>
    </row>
    <row r="25" spans="1:10" s="45" customFormat="1" ht="79.5" customHeight="1" x14ac:dyDescent="0.25">
      <c r="A25" s="14" t="s">
        <v>420</v>
      </c>
      <c r="B25" s="65" t="s">
        <v>421</v>
      </c>
      <c r="C25" s="14" t="s">
        <v>10</v>
      </c>
      <c r="D25" s="66">
        <v>480.48</v>
      </c>
      <c r="E25" s="25"/>
      <c r="F25" s="25"/>
    </row>
    <row r="26" spans="1:10" s="45" customFormat="1" ht="6" customHeight="1" x14ac:dyDescent="0.25">
      <c r="A26" s="14"/>
      <c r="B26" s="65"/>
      <c r="C26" s="14"/>
      <c r="D26" s="66"/>
      <c r="E26" s="25"/>
      <c r="F26" s="25"/>
    </row>
    <row r="27" spans="1:10" s="45" customFormat="1" ht="79.5" customHeight="1" x14ac:dyDescent="0.25">
      <c r="A27" s="14" t="s">
        <v>37</v>
      </c>
      <c r="B27" s="65" t="s">
        <v>376</v>
      </c>
      <c r="C27" s="14" t="s">
        <v>10</v>
      </c>
      <c r="D27" s="66">
        <v>320.32999999999993</v>
      </c>
      <c r="E27" s="25"/>
      <c r="F27" s="25"/>
    </row>
    <row r="28" spans="1:10" s="45" customFormat="1" ht="12.75" x14ac:dyDescent="0.25">
      <c r="A28" s="14"/>
      <c r="B28" s="65"/>
      <c r="C28" s="14"/>
      <c r="D28" s="66"/>
      <c r="E28" s="67" t="str">
        <f>CONCATENATE("SUBTOTAL ",B18,)</f>
        <v>SUBTOTAL OBRA CIVIL</v>
      </c>
      <c r="F28" s="68"/>
      <c r="G28" s="46"/>
      <c r="H28" s="46"/>
    </row>
    <row r="29" spans="1:10" s="45" customFormat="1" ht="12.75" x14ac:dyDescent="0.25">
      <c r="A29" s="14"/>
      <c r="B29" s="65"/>
      <c r="C29" s="14"/>
      <c r="D29" s="66"/>
      <c r="E29" s="25"/>
      <c r="F29" s="25"/>
    </row>
    <row r="30" spans="1:10" s="45" customFormat="1" ht="12.75" x14ac:dyDescent="0.25">
      <c r="A30" s="52" t="s">
        <v>25</v>
      </c>
      <c r="B30" s="18" t="s">
        <v>38</v>
      </c>
      <c r="C30" s="14"/>
      <c r="D30" s="66"/>
      <c r="E30" s="25"/>
      <c r="F30" s="25"/>
    </row>
    <row r="31" spans="1:10" s="45" customFormat="1" ht="60.75" customHeight="1" x14ac:dyDescent="0.25">
      <c r="A31" s="14" t="s">
        <v>56</v>
      </c>
      <c r="B31" s="65" t="s">
        <v>382</v>
      </c>
      <c r="C31" s="14" t="s">
        <v>11</v>
      </c>
      <c r="D31" s="66">
        <v>4380</v>
      </c>
      <c r="E31" s="25"/>
      <c r="F31" s="25"/>
      <c r="G31" s="46"/>
      <c r="H31" s="46"/>
      <c r="I31" s="76"/>
    </row>
    <row r="32" spans="1:10" s="45" customFormat="1" ht="6" customHeight="1" x14ac:dyDescent="0.25">
      <c r="A32" s="14"/>
      <c r="B32" s="65"/>
      <c r="C32" s="14"/>
      <c r="D32" s="66"/>
      <c r="E32" s="25"/>
      <c r="F32" s="25"/>
    </row>
    <row r="33" spans="1:9" s="45" customFormat="1" ht="61.5" customHeight="1" x14ac:dyDescent="0.25">
      <c r="A33" s="14" t="s">
        <v>57</v>
      </c>
      <c r="B33" s="65" t="s">
        <v>383</v>
      </c>
      <c r="C33" s="14" t="s">
        <v>11</v>
      </c>
      <c r="D33" s="66">
        <v>1047</v>
      </c>
      <c r="E33" s="25"/>
      <c r="F33" s="25"/>
      <c r="G33" s="46"/>
      <c r="H33" s="46"/>
      <c r="I33" s="76"/>
    </row>
    <row r="34" spans="1:9" s="45" customFormat="1" ht="6" customHeight="1" x14ac:dyDescent="0.25">
      <c r="A34" s="14"/>
      <c r="B34" s="65"/>
      <c r="C34" s="14"/>
      <c r="D34" s="66"/>
      <c r="E34" s="25"/>
      <c r="F34" s="25"/>
    </row>
    <row r="35" spans="1:9" s="45" customFormat="1" ht="49.5" customHeight="1" x14ac:dyDescent="0.25">
      <c r="A35" s="14" t="s">
        <v>58</v>
      </c>
      <c r="B35" s="65" t="s">
        <v>384</v>
      </c>
      <c r="C35" s="14" t="s">
        <v>11</v>
      </c>
      <c r="D35" s="66">
        <v>4380</v>
      </c>
      <c r="E35" s="25"/>
      <c r="F35" s="25"/>
    </row>
    <row r="36" spans="1:9" s="45" customFormat="1" ht="6" customHeight="1" x14ac:dyDescent="0.25">
      <c r="A36" s="14"/>
      <c r="B36" s="65"/>
      <c r="C36" s="14"/>
      <c r="D36" s="66"/>
      <c r="E36" s="25"/>
      <c r="F36" s="25"/>
    </row>
    <row r="37" spans="1:9" s="45" customFormat="1" ht="49.5" customHeight="1" x14ac:dyDescent="0.25">
      <c r="A37" s="14" t="s">
        <v>59</v>
      </c>
      <c r="B37" s="65" t="s">
        <v>385</v>
      </c>
      <c r="C37" s="14" t="s">
        <v>11</v>
      </c>
      <c r="D37" s="66">
        <v>1047</v>
      </c>
      <c r="E37" s="25"/>
      <c r="F37" s="25"/>
    </row>
    <row r="38" spans="1:9" s="45" customFormat="1" ht="6" customHeight="1" x14ac:dyDescent="0.25">
      <c r="B38" s="65"/>
      <c r="C38" s="14"/>
      <c r="D38" s="14"/>
      <c r="E38" s="15"/>
      <c r="F38" s="16"/>
    </row>
    <row r="39" spans="1:9" s="45" customFormat="1" ht="47.25" customHeight="1" x14ac:dyDescent="0.25">
      <c r="A39" s="14"/>
      <c r="B39" s="65" t="s">
        <v>379</v>
      </c>
      <c r="C39" s="14"/>
      <c r="D39" s="14"/>
      <c r="E39" s="15"/>
      <c r="F39" s="16"/>
    </row>
    <row r="40" spans="1:9" s="77" customFormat="1" ht="12.75" x14ac:dyDescent="0.25">
      <c r="A40" s="21" t="s">
        <v>60</v>
      </c>
      <c r="B40" s="33" t="s">
        <v>61</v>
      </c>
      <c r="C40" s="21" t="s">
        <v>8</v>
      </c>
      <c r="D40" s="19">
        <v>6</v>
      </c>
      <c r="E40" s="20"/>
      <c r="F40" s="20"/>
      <c r="H40" s="78"/>
    </row>
    <row r="41" spans="1:9" s="77" customFormat="1" ht="12.75" x14ac:dyDescent="0.25">
      <c r="A41" s="21" t="s">
        <v>62</v>
      </c>
      <c r="B41" s="33" t="s">
        <v>63</v>
      </c>
      <c r="C41" s="21" t="s">
        <v>8</v>
      </c>
      <c r="D41" s="19">
        <v>2</v>
      </c>
      <c r="E41" s="20"/>
      <c r="F41" s="20"/>
      <c r="H41" s="78"/>
    </row>
    <row r="42" spans="1:9" s="77" customFormat="1" ht="12.75" x14ac:dyDescent="0.25">
      <c r="A42" s="21" t="s">
        <v>64</v>
      </c>
      <c r="B42" s="33" t="s">
        <v>65</v>
      </c>
      <c r="C42" s="21" t="s">
        <v>8</v>
      </c>
      <c r="D42" s="19">
        <v>3</v>
      </c>
      <c r="E42" s="20"/>
      <c r="F42" s="20"/>
      <c r="H42" s="78"/>
    </row>
    <row r="43" spans="1:9" s="77" customFormat="1" ht="12.75" x14ac:dyDescent="0.25">
      <c r="A43" s="21" t="s">
        <v>66</v>
      </c>
      <c r="B43" s="33" t="s">
        <v>67</v>
      </c>
      <c r="C43" s="21" t="s">
        <v>8</v>
      </c>
      <c r="D43" s="19">
        <v>7</v>
      </c>
      <c r="E43" s="20"/>
      <c r="F43" s="20"/>
      <c r="H43" s="78"/>
    </row>
    <row r="44" spans="1:9" s="77" customFormat="1" ht="12.75" x14ac:dyDescent="0.25">
      <c r="A44" s="21" t="s">
        <v>68</v>
      </c>
      <c r="B44" s="33" t="s">
        <v>69</v>
      </c>
      <c r="C44" s="21" t="s">
        <v>8</v>
      </c>
      <c r="D44" s="19">
        <v>1</v>
      </c>
      <c r="E44" s="20"/>
      <c r="F44" s="20"/>
      <c r="H44" s="78"/>
    </row>
    <row r="45" spans="1:9" s="77" customFormat="1" ht="12.75" x14ac:dyDescent="0.25">
      <c r="A45" s="21" t="s">
        <v>70</v>
      </c>
      <c r="B45" s="33" t="s">
        <v>71</v>
      </c>
      <c r="C45" s="21" t="s">
        <v>8</v>
      </c>
      <c r="D45" s="19">
        <v>1</v>
      </c>
      <c r="E45" s="20"/>
      <c r="F45" s="20"/>
      <c r="H45" s="78"/>
    </row>
    <row r="46" spans="1:9" s="77" customFormat="1" ht="12.75" x14ac:dyDescent="0.25">
      <c r="A46" s="21" t="s">
        <v>72</v>
      </c>
      <c r="B46" s="33" t="s">
        <v>73</v>
      </c>
      <c r="C46" s="21" t="s">
        <v>8</v>
      </c>
      <c r="D46" s="19">
        <v>6</v>
      </c>
      <c r="E46" s="20"/>
      <c r="F46" s="20"/>
      <c r="H46" s="78"/>
    </row>
    <row r="47" spans="1:9" s="77" customFormat="1" ht="12.75" x14ac:dyDescent="0.25">
      <c r="A47" s="21" t="s">
        <v>74</v>
      </c>
      <c r="B47" s="33" t="s">
        <v>75</v>
      </c>
      <c r="C47" s="21" t="s">
        <v>8</v>
      </c>
      <c r="D47" s="19">
        <v>3</v>
      </c>
      <c r="E47" s="20"/>
      <c r="F47" s="20"/>
      <c r="H47" s="78"/>
    </row>
    <row r="48" spans="1:9" s="77" customFormat="1" ht="12.75" x14ac:dyDescent="0.25">
      <c r="A48" s="21" t="s">
        <v>76</v>
      </c>
      <c r="B48" s="33" t="s">
        <v>77</v>
      </c>
      <c r="C48" s="21" t="s">
        <v>8</v>
      </c>
      <c r="D48" s="19">
        <v>4</v>
      </c>
      <c r="E48" s="20"/>
      <c r="F48" s="20"/>
      <c r="H48" s="78"/>
    </row>
    <row r="49" spans="1:8" s="77" customFormat="1" ht="12.75" x14ac:dyDescent="0.25">
      <c r="A49" s="21" t="s">
        <v>78</v>
      </c>
      <c r="B49" s="33" t="s">
        <v>79</v>
      </c>
      <c r="C49" s="21" t="s">
        <v>8</v>
      </c>
      <c r="D49" s="19">
        <v>10</v>
      </c>
      <c r="E49" s="20"/>
      <c r="F49" s="20"/>
      <c r="H49" s="78"/>
    </row>
    <row r="50" spans="1:8" s="77" customFormat="1" ht="12.75" x14ac:dyDescent="0.25">
      <c r="A50" s="21" t="s">
        <v>423</v>
      </c>
      <c r="B50" s="33" t="s">
        <v>422</v>
      </c>
      <c r="C50" s="21" t="s">
        <v>8</v>
      </c>
      <c r="D50" s="19">
        <v>1</v>
      </c>
      <c r="E50" s="20"/>
      <c r="F50" s="20"/>
      <c r="H50" s="78"/>
    </row>
    <row r="51" spans="1:8" s="77" customFormat="1" ht="12.75" x14ac:dyDescent="0.25">
      <c r="A51" s="21" t="s">
        <v>80</v>
      </c>
      <c r="B51" s="33" t="s">
        <v>81</v>
      </c>
      <c r="C51" s="21" t="s">
        <v>8</v>
      </c>
      <c r="D51" s="19">
        <v>7</v>
      </c>
      <c r="E51" s="20"/>
      <c r="F51" s="20"/>
      <c r="H51" s="78"/>
    </row>
    <row r="52" spans="1:8" s="77" customFormat="1" ht="12.75" x14ac:dyDescent="0.25">
      <c r="A52" s="21" t="s">
        <v>82</v>
      </c>
      <c r="B52" s="33" t="s">
        <v>83</v>
      </c>
      <c r="C52" s="21" t="s">
        <v>8</v>
      </c>
      <c r="D52" s="19">
        <v>8</v>
      </c>
      <c r="E52" s="20"/>
      <c r="F52" s="20"/>
      <c r="H52" s="78"/>
    </row>
    <row r="53" spans="1:8" s="77" customFormat="1" ht="12.75" x14ac:dyDescent="0.25">
      <c r="A53" s="21" t="s">
        <v>84</v>
      </c>
      <c r="B53" s="33" t="s">
        <v>85</v>
      </c>
      <c r="C53" s="21" t="s">
        <v>8</v>
      </c>
      <c r="D53" s="19">
        <v>10</v>
      </c>
      <c r="E53" s="20"/>
      <c r="F53" s="20"/>
      <c r="H53" s="78"/>
    </row>
    <row r="54" spans="1:8" s="77" customFormat="1" ht="12.75" x14ac:dyDescent="0.25">
      <c r="A54" s="21" t="s">
        <v>86</v>
      </c>
      <c r="B54" s="33" t="s">
        <v>87</v>
      </c>
      <c r="C54" s="21" t="s">
        <v>8</v>
      </c>
      <c r="D54" s="19">
        <v>10</v>
      </c>
      <c r="E54" s="20"/>
      <c r="F54" s="20"/>
      <c r="H54" s="78"/>
    </row>
    <row r="55" spans="1:8" s="77" customFormat="1" ht="12.75" x14ac:dyDescent="0.25">
      <c r="A55" s="21" t="s">
        <v>88</v>
      </c>
      <c r="B55" s="33" t="s">
        <v>89</v>
      </c>
      <c r="C55" s="21" t="s">
        <v>8</v>
      </c>
      <c r="D55" s="19">
        <v>5</v>
      </c>
      <c r="E55" s="20"/>
      <c r="F55" s="20"/>
      <c r="H55" s="78"/>
    </row>
    <row r="56" spans="1:8" s="77" customFormat="1" ht="12.75" x14ac:dyDescent="0.25">
      <c r="A56" s="21" t="s">
        <v>90</v>
      </c>
      <c r="B56" s="33" t="s">
        <v>91</v>
      </c>
      <c r="C56" s="21" t="s">
        <v>8</v>
      </c>
      <c r="D56" s="19">
        <v>1</v>
      </c>
      <c r="E56" s="20"/>
      <c r="F56" s="20"/>
      <c r="H56" s="78"/>
    </row>
    <row r="57" spans="1:8" s="77" customFormat="1" ht="12.75" x14ac:dyDescent="0.25">
      <c r="A57" s="21" t="s">
        <v>92</v>
      </c>
      <c r="B57" s="33" t="s">
        <v>93</v>
      </c>
      <c r="C57" s="21" t="s">
        <v>8</v>
      </c>
      <c r="D57" s="19">
        <v>5</v>
      </c>
      <c r="E57" s="20"/>
      <c r="F57" s="20"/>
      <c r="H57" s="78"/>
    </row>
    <row r="58" spans="1:8" s="77" customFormat="1" ht="12.75" x14ac:dyDescent="0.25">
      <c r="A58" s="21" t="s">
        <v>94</v>
      </c>
      <c r="B58" s="33" t="s">
        <v>95</v>
      </c>
      <c r="C58" s="21" t="s">
        <v>8</v>
      </c>
      <c r="D58" s="19">
        <v>2</v>
      </c>
      <c r="E58" s="20"/>
      <c r="F58" s="20"/>
      <c r="H58" s="78"/>
    </row>
    <row r="59" spans="1:8" s="77" customFormat="1" ht="12.75" x14ac:dyDescent="0.25">
      <c r="A59" s="21" t="s">
        <v>96</v>
      </c>
      <c r="B59" s="33" t="s">
        <v>97</v>
      </c>
      <c r="C59" s="21" t="s">
        <v>8</v>
      </c>
      <c r="D59" s="19">
        <v>1</v>
      </c>
      <c r="E59" s="20"/>
      <c r="F59" s="20"/>
      <c r="H59" s="78"/>
    </row>
    <row r="60" spans="1:8" s="77" customFormat="1" ht="12.75" x14ac:dyDescent="0.25">
      <c r="A60" s="21" t="s">
        <v>98</v>
      </c>
      <c r="B60" s="33" t="s">
        <v>99</v>
      </c>
      <c r="C60" s="21" t="s">
        <v>8</v>
      </c>
      <c r="D60" s="19">
        <v>2</v>
      </c>
      <c r="E60" s="20"/>
      <c r="F60" s="20"/>
      <c r="H60" s="78"/>
    </row>
    <row r="61" spans="1:8" s="77" customFormat="1" ht="12.75" x14ac:dyDescent="0.25">
      <c r="A61" s="21" t="s">
        <v>100</v>
      </c>
      <c r="B61" s="33" t="s">
        <v>101</v>
      </c>
      <c r="C61" s="21" t="s">
        <v>8</v>
      </c>
      <c r="D61" s="19">
        <v>1</v>
      </c>
      <c r="E61" s="20"/>
      <c r="F61" s="20"/>
      <c r="H61" s="78"/>
    </row>
    <row r="62" spans="1:8" s="77" customFormat="1" ht="12.75" x14ac:dyDescent="0.25">
      <c r="A62" s="21" t="s">
        <v>102</v>
      </c>
      <c r="B62" s="33" t="s">
        <v>103</v>
      </c>
      <c r="C62" s="21" t="s">
        <v>8</v>
      </c>
      <c r="D62" s="19">
        <v>3</v>
      </c>
      <c r="E62" s="20"/>
      <c r="F62" s="20"/>
      <c r="H62" s="78"/>
    </row>
    <row r="63" spans="1:8" s="77" customFormat="1" ht="12.75" x14ac:dyDescent="0.25">
      <c r="A63" s="21" t="s">
        <v>104</v>
      </c>
      <c r="B63" s="33" t="s">
        <v>105</v>
      </c>
      <c r="C63" s="21" t="s">
        <v>8</v>
      </c>
      <c r="D63" s="19">
        <v>1</v>
      </c>
      <c r="E63" s="20"/>
      <c r="F63" s="20"/>
      <c r="H63" s="78"/>
    </row>
    <row r="64" spans="1:8" s="45" customFormat="1" ht="6" customHeight="1" x14ac:dyDescent="0.25">
      <c r="B64" s="65"/>
      <c r="C64" s="14"/>
      <c r="D64" s="14"/>
      <c r="E64" s="15"/>
      <c r="F64" s="15"/>
    </row>
    <row r="65" spans="1:8" s="45" customFormat="1" ht="44.25" customHeight="1" x14ac:dyDescent="0.25">
      <c r="A65" s="14"/>
      <c r="B65" s="65" t="s">
        <v>106</v>
      </c>
      <c r="C65" s="14"/>
      <c r="D65" s="14"/>
      <c r="E65" s="15"/>
      <c r="F65" s="15"/>
    </row>
    <row r="66" spans="1:8" s="70" customFormat="1" ht="12.75" x14ac:dyDescent="0.25">
      <c r="A66" s="14" t="s">
        <v>107</v>
      </c>
      <c r="B66" s="65" t="str">
        <f t="shared" ref="B66:B89" si="0">B40</f>
        <v>TEE DE 3" X 3" DE DIÁMETRO</v>
      </c>
      <c r="C66" s="14" t="s">
        <v>8</v>
      </c>
      <c r="D66" s="66">
        <v>6</v>
      </c>
      <c r="E66" s="25"/>
      <c r="F66" s="25"/>
      <c r="H66" s="79"/>
    </row>
    <row r="67" spans="1:8" s="70" customFormat="1" ht="12.75" x14ac:dyDescent="0.25">
      <c r="A67" s="14" t="s">
        <v>108</v>
      </c>
      <c r="B67" s="65" t="str">
        <f t="shared" si="0"/>
        <v>TEE DE 3" X 2 1/2" DE DIÁMETRO</v>
      </c>
      <c r="C67" s="14" t="s">
        <v>8</v>
      </c>
      <c r="D67" s="66">
        <v>2</v>
      </c>
      <c r="E67" s="25"/>
      <c r="F67" s="25"/>
      <c r="H67" s="79"/>
    </row>
    <row r="68" spans="1:8" s="70" customFormat="1" ht="12.75" x14ac:dyDescent="0.25">
      <c r="A68" s="14" t="s">
        <v>109</v>
      </c>
      <c r="B68" s="65" t="str">
        <f t="shared" si="0"/>
        <v>CRUZ DE 4" X 4" DE DIÁMETRO</v>
      </c>
      <c r="C68" s="14" t="s">
        <v>8</v>
      </c>
      <c r="D68" s="66">
        <v>3</v>
      </c>
      <c r="E68" s="25"/>
      <c r="F68" s="25"/>
      <c r="H68" s="79"/>
    </row>
    <row r="69" spans="1:8" s="70" customFormat="1" ht="12.75" x14ac:dyDescent="0.25">
      <c r="A69" s="14" t="s">
        <v>110</v>
      </c>
      <c r="B69" s="65" t="str">
        <f t="shared" si="0"/>
        <v>CRUZ DE 4" X 3" DE DIÁMETRO</v>
      </c>
      <c r="C69" s="14" t="s">
        <v>8</v>
      </c>
      <c r="D69" s="66">
        <v>7</v>
      </c>
      <c r="E69" s="25"/>
      <c r="F69" s="25"/>
      <c r="H69" s="79"/>
    </row>
    <row r="70" spans="1:8" s="70" customFormat="1" ht="12.75" x14ac:dyDescent="0.25">
      <c r="A70" s="14" t="s">
        <v>111</v>
      </c>
      <c r="B70" s="65" t="str">
        <f t="shared" si="0"/>
        <v>CRUZ DE 4" X 2 1/2" DE DIÁMETRO</v>
      </c>
      <c r="C70" s="14" t="s">
        <v>8</v>
      </c>
      <c r="D70" s="66">
        <v>1</v>
      </c>
      <c r="E70" s="25"/>
      <c r="F70" s="25"/>
      <c r="H70" s="79"/>
    </row>
    <row r="71" spans="1:8" s="70" customFormat="1" ht="12.75" x14ac:dyDescent="0.25">
      <c r="A71" s="14" t="s">
        <v>112</v>
      </c>
      <c r="B71" s="65" t="str">
        <f t="shared" si="0"/>
        <v>CRUZ DE 4" X 2" DE DIÁMETRO</v>
      </c>
      <c r="C71" s="14" t="s">
        <v>8</v>
      </c>
      <c r="D71" s="66">
        <v>1</v>
      </c>
      <c r="E71" s="25"/>
      <c r="F71" s="25"/>
      <c r="G71" s="77"/>
      <c r="H71" s="79"/>
    </row>
    <row r="72" spans="1:8" s="70" customFormat="1" ht="12.75" x14ac:dyDescent="0.25">
      <c r="A72" s="14" t="s">
        <v>113</v>
      </c>
      <c r="B72" s="65" t="str">
        <f t="shared" si="0"/>
        <v>CRUZ DE 3" X 3" DE DIÁMETRO</v>
      </c>
      <c r="C72" s="14" t="s">
        <v>8</v>
      </c>
      <c r="D72" s="66">
        <v>6</v>
      </c>
      <c r="E72" s="25"/>
      <c r="F72" s="25"/>
      <c r="H72" s="79"/>
    </row>
    <row r="73" spans="1:8" s="70" customFormat="1" ht="12.75" x14ac:dyDescent="0.25">
      <c r="A73" s="14" t="s">
        <v>114</v>
      </c>
      <c r="B73" s="65" t="str">
        <f t="shared" si="0"/>
        <v>CRUZ DE 3" X 2 1/2" DE DIÁMETRO</v>
      </c>
      <c r="C73" s="14" t="s">
        <v>8</v>
      </c>
      <c r="D73" s="66">
        <v>3</v>
      </c>
      <c r="E73" s="25"/>
      <c r="F73" s="25"/>
      <c r="H73" s="79"/>
    </row>
    <row r="74" spans="1:8" s="70" customFormat="1" ht="12.75" x14ac:dyDescent="0.25">
      <c r="A74" s="14" t="s">
        <v>115</v>
      </c>
      <c r="B74" s="65" t="str">
        <f t="shared" si="0"/>
        <v>CRUZ DE 3" X 2" DE DIÁMETRO</v>
      </c>
      <c r="C74" s="14" t="s">
        <v>8</v>
      </c>
      <c r="D74" s="66">
        <v>4</v>
      </c>
      <c r="E74" s="25"/>
      <c r="F74" s="25"/>
      <c r="H74" s="79"/>
    </row>
    <row r="75" spans="1:8" s="70" customFormat="1" ht="12.75" x14ac:dyDescent="0.25">
      <c r="A75" s="14" t="s">
        <v>116</v>
      </c>
      <c r="B75" s="65" t="str">
        <f t="shared" si="0"/>
        <v>TAPON CAMPANA DE 3" DE DIÁMETRO</v>
      </c>
      <c r="C75" s="14" t="s">
        <v>8</v>
      </c>
      <c r="D75" s="66">
        <v>10</v>
      </c>
      <c r="E75" s="25"/>
      <c r="F75" s="25"/>
      <c r="H75" s="79"/>
    </row>
    <row r="76" spans="1:8" s="70" customFormat="1" ht="12.75" x14ac:dyDescent="0.25">
      <c r="A76" s="14" t="s">
        <v>424</v>
      </c>
      <c r="B76" s="65" t="str">
        <f t="shared" si="0"/>
        <v>TAPON CAMPANA DE 4" DE DIÁMETRO</v>
      </c>
      <c r="C76" s="14" t="s">
        <v>8</v>
      </c>
      <c r="D76" s="66">
        <v>1</v>
      </c>
      <c r="E76" s="25"/>
      <c r="F76" s="25"/>
      <c r="H76" s="79"/>
    </row>
    <row r="77" spans="1:8" s="70" customFormat="1" ht="12.75" x14ac:dyDescent="0.25">
      <c r="A77" s="14" t="s">
        <v>117</v>
      </c>
      <c r="B77" s="65" t="str">
        <f t="shared" si="0"/>
        <v>COPLE DE REPARACIÓN DE 4" DE DIÁMETRO</v>
      </c>
      <c r="C77" s="14" t="s">
        <v>8</v>
      </c>
      <c r="D77" s="66">
        <v>7</v>
      </c>
      <c r="E77" s="25"/>
      <c r="F77" s="25"/>
      <c r="H77" s="79"/>
    </row>
    <row r="78" spans="1:8" s="70" customFormat="1" ht="12.75" x14ac:dyDescent="0.25">
      <c r="A78" s="14" t="s">
        <v>118</v>
      </c>
      <c r="B78" s="65" t="str">
        <f t="shared" si="0"/>
        <v>COPLE DE REPARACIÓN DE 3" DE DIÁMETRO</v>
      </c>
      <c r="C78" s="14" t="s">
        <v>8</v>
      </c>
      <c r="D78" s="66">
        <v>8</v>
      </c>
      <c r="E78" s="25"/>
      <c r="F78" s="25"/>
      <c r="H78" s="79"/>
    </row>
    <row r="79" spans="1:8" s="70" customFormat="1" ht="12.75" x14ac:dyDescent="0.25">
      <c r="A79" s="14" t="s">
        <v>119</v>
      </c>
      <c r="B79" s="65" t="str">
        <f t="shared" si="0"/>
        <v>COPLE DE REPARACIÓN DE 2 1/2" DE DIÁMETRO</v>
      </c>
      <c r="C79" s="14" t="s">
        <v>8</v>
      </c>
      <c r="D79" s="66">
        <v>10</v>
      </c>
      <c r="E79" s="25"/>
      <c r="F79" s="25"/>
      <c r="H79" s="79"/>
    </row>
    <row r="80" spans="1:8" s="70" customFormat="1" ht="12.75" x14ac:dyDescent="0.25">
      <c r="A80" s="14" t="s">
        <v>120</v>
      </c>
      <c r="B80" s="65" t="str">
        <f t="shared" si="0"/>
        <v>COPLE DE REPARACIÓN DE 2" DE DIÁMETRO</v>
      </c>
      <c r="C80" s="14" t="s">
        <v>8</v>
      </c>
      <c r="D80" s="66">
        <v>10</v>
      </c>
      <c r="E80" s="25"/>
      <c r="F80" s="25"/>
      <c r="H80" s="79"/>
    </row>
    <row r="81" spans="1:8" s="70" customFormat="1" ht="12.75" x14ac:dyDescent="0.25">
      <c r="A81" s="14" t="s">
        <v>121</v>
      </c>
      <c r="B81" s="65" t="str">
        <f t="shared" si="0"/>
        <v>CODO DE 90° X 3" DE DIÁMETRO</v>
      </c>
      <c r="C81" s="14" t="s">
        <v>8</v>
      </c>
      <c r="D81" s="66">
        <v>5</v>
      </c>
      <c r="E81" s="25"/>
      <c r="F81" s="25"/>
      <c r="H81" s="79"/>
    </row>
    <row r="82" spans="1:8" s="70" customFormat="1" ht="12.75" x14ac:dyDescent="0.25">
      <c r="A82" s="14" t="s">
        <v>122</v>
      </c>
      <c r="B82" s="65" t="str">
        <f t="shared" si="0"/>
        <v>REDUCCIÓN CAMPANA DE 4" X 3" DE DIÁMETRO</v>
      </c>
      <c r="C82" s="14" t="s">
        <v>8</v>
      </c>
      <c r="D82" s="66">
        <v>1</v>
      </c>
      <c r="E82" s="25"/>
      <c r="F82" s="25"/>
      <c r="H82" s="79"/>
    </row>
    <row r="83" spans="1:8" s="70" customFormat="1" ht="12.75" x14ac:dyDescent="0.25">
      <c r="A83" s="14" t="s">
        <v>123</v>
      </c>
      <c r="B83" s="65" t="str">
        <f t="shared" si="0"/>
        <v>REDUCCIÓN CAMPANA DE 3" X 2 1/2" DE DIÁMETRO</v>
      </c>
      <c r="C83" s="14" t="s">
        <v>8</v>
      </c>
      <c r="D83" s="66">
        <v>5</v>
      </c>
      <c r="E83" s="25"/>
      <c r="F83" s="25"/>
      <c r="H83" s="79"/>
    </row>
    <row r="84" spans="1:8" s="70" customFormat="1" ht="12.75" x14ac:dyDescent="0.25">
      <c r="A84" s="14" t="s">
        <v>124</v>
      </c>
      <c r="B84" s="65" t="str">
        <f t="shared" si="0"/>
        <v>REDUCCIÓN CAMPANA DE 3" X 2" DE DIÁMETRO</v>
      </c>
      <c r="C84" s="14" t="s">
        <v>8</v>
      </c>
      <c r="D84" s="66">
        <v>2</v>
      </c>
      <c r="E84" s="25"/>
      <c r="F84" s="25"/>
      <c r="H84" s="79"/>
    </row>
    <row r="85" spans="1:8" s="70" customFormat="1" ht="12.75" x14ac:dyDescent="0.25">
      <c r="A85" s="14" t="s">
        <v>125</v>
      </c>
      <c r="B85" s="65" t="str">
        <f t="shared" si="0"/>
        <v>REDUCCIÓN CAMPANA DE 2 1/2" X 2" DE DIÁMETRO</v>
      </c>
      <c r="C85" s="14" t="s">
        <v>8</v>
      </c>
      <c r="D85" s="66">
        <v>1</v>
      </c>
      <c r="E85" s="25"/>
      <c r="F85" s="25"/>
      <c r="H85" s="79"/>
    </row>
    <row r="86" spans="1:8" s="70" customFormat="1" ht="12.75" x14ac:dyDescent="0.25">
      <c r="A86" s="14" t="s">
        <v>126</v>
      </c>
      <c r="B86" s="65" t="str">
        <f t="shared" si="0"/>
        <v>REDUCCIÓN ESPIGA DE 4" X 3" DE DIÁMETRO</v>
      </c>
      <c r="C86" s="14" t="s">
        <v>8</v>
      </c>
      <c r="D86" s="66">
        <v>2</v>
      </c>
      <c r="E86" s="25"/>
      <c r="F86" s="25"/>
      <c r="H86" s="79"/>
    </row>
    <row r="87" spans="1:8" s="70" customFormat="1" ht="12.75" x14ac:dyDescent="0.25">
      <c r="A87" s="14" t="s">
        <v>127</v>
      </c>
      <c r="B87" s="65" t="str">
        <f t="shared" si="0"/>
        <v>REDUCCIÓN ESPIGA DE 4" X 2 1/2" DE DIÁMETRO</v>
      </c>
      <c r="C87" s="14" t="s">
        <v>8</v>
      </c>
      <c r="D87" s="66">
        <v>1</v>
      </c>
      <c r="E87" s="25"/>
      <c r="F87" s="25"/>
      <c r="H87" s="79"/>
    </row>
    <row r="88" spans="1:8" s="70" customFormat="1" ht="12.75" x14ac:dyDescent="0.25">
      <c r="A88" s="14" t="s">
        <v>128</v>
      </c>
      <c r="B88" s="65" t="str">
        <f t="shared" si="0"/>
        <v>REDUCCIÓN ESPIGA DE 3" X 2 1/2" DE DIÁMETRO</v>
      </c>
      <c r="C88" s="14" t="s">
        <v>8</v>
      </c>
      <c r="D88" s="66">
        <v>3</v>
      </c>
      <c r="E88" s="25"/>
      <c r="F88" s="25"/>
      <c r="H88" s="79"/>
    </row>
    <row r="89" spans="1:8" s="70" customFormat="1" ht="12.75" x14ac:dyDescent="0.25">
      <c r="A89" s="14" t="s">
        <v>129</v>
      </c>
      <c r="B89" s="65" t="str">
        <f t="shared" si="0"/>
        <v>REDUCCIÓN ESPIGA DE 3" X 2" DE DIÁMETRO</v>
      </c>
      <c r="C89" s="14" t="s">
        <v>8</v>
      </c>
      <c r="D89" s="66">
        <v>1</v>
      </c>
      <c r="E89" s="25"/>
      <c r="F89" s="25"/>
      <c r="H89" s="79"/>
    </row>
    <row r="90" spans="1:8" s="45" customFormat="1" ht="12.75" x14ac:dyDescent="0.25">
      <c r="A90" s="14"/>
      <c r="B90" s="65"/>
      <c r="C90" s="14"/>
      <c r="D90" s="66"/>
      <c r="E90" s="67" t="str">
        <f>CONCATENATE("SUBTOTAL ",B30,)</f>
        <v>SUBTOTAL TUBERIAS Y PIEZAS ESPECIALES</v>
      </c>
      <c r="F90" s="68"/>
    </row>
    <row r="91" spans="1:8" s="45" customFormat="1" ht="12.75" x14ac:dyDescent="0.25">
      <c r="A91" s="14"/>
      <c r="B91" s="65"/>
      <c r="C91" s="14"/>
      <c r="D91" s="66"/>
      <c r="E91" s="67"/>
      <c r="F91" s="68"/>
    </row>
    <row r="92" spans="1:8" s="45" customFormat="1" ht="12.75" x14ac:dyDescent="0.25">
      <c r="A92" s="52" t="s">
        <v>26</v>
      </c>
      <c r="B92" s="18" t="s">
        <v>130</v>
      </c>
      <c r="C92" s="14"/>
      <c r="D92" s="14"/>
      <c r="E92" s="15"/>
      <c r="F92" s="16"/>
      <c r="G92" s="14"/>
    </row>
    <row r="93" spans="1:8" s="45" customFormat="1" ht="71.25" customHeight="1" x14ac:dyDescent="0.25">
      <c r="A93" s="14" t="s">
        <v>131</v>
      </c>
      <c r="B93" s="65" t="s">
        <v>132</v>
      </c>
      <c r="C93" s="14" t="s">
        <v>11</v>
      </c>
      <c r="D93" s="66">
        <v>2585</v>
      </c>
      <c r="E93" s="25"/>
      <c r="F93" s="25"/>
      <c r="G93" s="80"/>
    </row>
    <row r="94" spans="1:8" s="45" customFormat="1" ht="6" customHeight="1" x14ac:dyDescent="0.25">
      <c r="A94" s="14"/>
      <c r="B94" s="65"/>
      <c r="C94" s="14"/>
      <c r="D94" s="66"/>
      <c r="E94" s="25"/>
      <c r="F94" s="25"/>
    </row>
    <row r="95" spans="1:8" s="45" customFormat="1" ht="45" customHeight="1" x14ac:dyDescent="0.25">
      <c r="A95" s="14" t="s">
        <v>133</v>
      </c>
      <c r="B95" s="65" t="s">
        <v>134</v>
      </c>
      <c r="C95" s="14" t="s">
        <v>8</v>
      </c>
      <c r="D95" s="66">
        <v>30</v>
      </c>
      <c r="E95" s="25"/>
      <c r="F95" s="25"/>
    </row>
    <row r="96" spans="1:8" s="45" customFormat="1" ht="6" customHeight="1" x14ac:dyDescent="0.25">
      <c r="A96" s="14"/>
      <c r="B96" s="65"/>
      <c r="C96" s="14"/>
      <c r="D96" s="66"/>
      <c r="E96" s="25"/>
      <c r="F96" s="25"/>
    </row>
    <row r="97" spans="1:8" s="45" customFormat="1" ht="45" customHeight="1" x14ac:dyDescent="0.25">
      <c r="A97" s="14" t="s">
        <v>135</v>
      </c>
      <c r="B97" s="65" t="s">
        <v>136</v>
      </c>
      <c r="C97" s="14" t="s">
        <v>8</v>
      </c>
      <c r="D97" s="66">
        <v>120</v>
      </c>
      <c r="E97" s="25"/>
      <c r="F97" s="25"/>
    </row>
    <row r="98" spans="1:8" s="45" customFormat="1" ht="6" customHeight="1" x14ac:dyDescent="0.25">
      <c r="A98" s="14"/>
      <c r="B98" s="65"/>
      <c r="C98" s="14"/>
      <c r="D98" s="66"/>
      <c r="E98" s="25"/>
      <c r="F98" s="25"/>
    </row>
    <row r="99" spans="1:8" s="45" customFormat="1" ht="39" customHeight="1" x14ac:dyDescent="0.25">
      <c r="A99" s="14" t="s">
        <v>137</v>
      </c>
      <c r="B99" s="65" t="s">
        <v>138</v>
      </c>
      <c r="C99" s="14" t="s">
        <v>8</v>
      </c>
      <c r="D99" s="66">
        <v>734</v>
      </c>
      <c r="E99" s="25"/>
      <c r="F99" s="25"/>
    </row>
    <row r="100" spans="1:8" s="45" customFormat="1" ht="6" customHeight="1" x14ac:dyDescent="0.25">
      <c r="A100" s="14"/>
      <c r="B100" s="65"/>
      <c r="C100" s="14"/>
      <c r="D100" s="66"/>
      <c r="E100" s="25"/>
      <c r="F100" s="25"/>
    </row>
    <row r="101" spans="1:8" s="45" customFormat="1" ht="44.25" customHeight="1" x14ac:dyDescent="0.25">
      <c r="A101" s="14" t="s">
        <v>139</v>
      </c>
      <c r="B101" s="65" t="s">
        <v>140</v>
      </c>
      <c r="C101" s="14" t="s">
        <v>8</v>
      </c>
      <c r="D101" s="66">
        <v>123</v>
      </c>
      <c r="E101" s="25"/>
      <c r="F101" s="25"/>
      <c r="G101" s="80"/>
    </row>
    <row r="102" spans="1:8" s="45" customFormat="1" ht="6" customHeight="1" x14ac:dyDescent="0.25">
      <c r="A102" s="14"/>
      <c r="B102" s="65"/>
      <c r="C102" s="14"/>
      <c r="D102" s="66"/>
      <c r="E102" s="25"/>
      <c r="F102" s="25"/>
    </row>
    <row r="103" spans="1:8" s="45" customFormat="1" ht="72" customHeight="1" x14ac:dyDescent="0.25">
      <c r="A103" s="14" t="s">
        <v>141</v>
      </c>
      <c r="B103" s="65" t="s">
        <v>142</v>
      </c>
      <c r="C103" s="14" t="s">
        <v>8</v>
      </c>
      <c r="D103" s="66">
        <v>367</v>
      </c>
      <c r="E103" s="25"/>
      <c r="F103" s="25"/>
    </row>
    <row r="104" spans="1:8" s="45" customFormat="1" ht="12.75" x14ac:dyDescent="0.25">
      <c r="B104" s="65"/>
      <c r="C104" s="14"/>
      <c r="D104" s="14"/>
      <c r="E104" s="67" t="str">
        <f>CONCATENATE("SUBTOTAL ",B92,)</f>
        <v>SUBTOTAL TOMAS DOMICILIARIAS</v>
      </c>
      <c r="F104" s="68"/>
      <c r="G104" s="46"/>
      <c r="H104" s="46"/>
    </row>
    <row r="105" spans="1:8" s="45" customFormat="1" ht="12.75" x14ac:dyDescent="0.25">
      <c r="B105" s="65"/>
      <c r="C105" s="14"/>
      <c r="D105" s="14"/>
      <c r="E105" s="67"/>
      <c r="F105" s="68"/>
    </row>
    <row r="106" spans="1:8" s="45" customFormat="1" ht="12.75" x14ac:dyDescent="0.25">
      <c r="A106" s="52" t="s">
        <v>27</v>
      </c>
      <c r="B106" s="18" t="s">
        <v>14</v>
      </c>
      <c r="C106" s="14"/>
      <c r="D106" s="14"/>
      <c r="E106" s="15"/>
      <c r="F106" s="16"/>
    </row>
    <row r="107" spans="1:8" s="45" customFormat="1" ht="45.75" customHeight="1" x14ac:dyDescent="0.25">
      <c r="A107" s="14" t="s">
        <v>50</v>
      </c>
      <c r="B107" s="71" t="s">
        <v>143</v>
      </c>
      <c r="C107" s="14" t="s">
        <v>10</v>
      </c>
      <c r="D107" s="66">
        <v>2.4</v>
      </c>
      <c r="E107" s="25"/>
      <c r="F107" s="25"/>
    </row>
    <row r="108" spans="1:8" s="45" customFormat="1" ht="6" customHeight="1" x14ac:dyDescent="0.25">
      <c r="A108" s="14"/>
      <c r="B108" s="71"/>
      <c r="C108" s="14"/>
      <c r="D108" s="66"/>
      <c r="E108" s="25"/>
      <c r="F108" s="25"/>
    </row>
    <row r="109" spans="1:8" s="45" customFormat="1" ht="60.75" customHeight="1" x14ac:dyDescent="0.25">
      <c r="A109" s="14" t="s">
        <v>51</v>
      </c>
      <c r="B109" s="71" t="s">
        <v>144</v>
      </c>
      <c r="C109" s="14" t="s">
        <v>10</v>
      </c>
      <c r="D109" s="66">
        <v>1044.3699999999999</v>
      </c>
      <c r="E109" s="25"/>
      <c r="F109" s="25"/>
    </row>
    <row r="110" spans="1:8" s="45" customFormat="1" ht="6" customHeight="1" x14ac:dyDescent="0.25">
      <c r="A110" s="14"/>
      <c r="B110" s="71"/>
      <c r="C110" s="14"/>
      <c r="D110" s="66"/>
      <c r="E110" s="25"/>
      <c r="F110" s="25"/>
    </row>
    <row r="111" spans="1:8" s="45" customFormat="1" ht="60.75" customHeight="1" x14ac:dyDescent="0.25">
      <c r="A111" s="14" t="s">
        <v>52</v>
      </c>
      <c r="B111" s="71" t="s">
        <v>145</v>
      </c>
      <c r="C111" s="14" t="s">
        <v>53</v>
      </c>
      <c r="D111" s="66">
        <v>4177.4799999999996</v>
      </c>
      <c r="E111" s="25"/>
      <c r="F111" s="25"/>
    </row>
    <row r="112" spans="1:8" s="45" customFormat="1" ht="6" customHeight="1" x14ac:dyDescent="0.25">
      <c r="A112" s="14"/>
      <c r="B112" s="71"/>
      <c r="C112" s="14"/>
      <c r="D112" s="66"/>
      <c r="E112" s="25"/>
      <c r="F112" s="25"/>
    </row>
    <row r="113" spans="1:10" s="45" customFormat="1" ht="71.25" customHeight="1" x14ac:dyDescent="0.25">
      <c r="A113" s="14" t="s">
        <v>54</v>
      </c>
      <c r="B113" s="65" t="s">
        <v>146</v>
      </c>
      <c r="C113" s="14" t="s">
        <v>11</v>
      </c>
      <c r="D113" s="66">
        <v>5427</v>
      </c>
      <c r="E113" s="25"/>
      <c r="F113" s="25"/>
      <c r="G113" s="46"/>
      <c r="H113" s="46"/>
    </row>
    <row r="114" spans="1:10" s="45" customFormat="1" ht="12.75" x14ac:dyDescent="0.25">
      <c r="B114" s="65"/>
      <c r="C114" s="14"/>
      <c r="D114" s="66"/>
      <c r="E114" s="67" t="str">
        <f>CONCATENATE("SUBTOTAL ",B106,)</f>
        <v>SUBTOTAL TRABAJOS COMPLEMENTARIOS</v>
      </c>
      <c r="F114" s="68"/>
    </row>
    <row r="115" spans="1:10" s="45" customFormat="1" ht="6" customHeight="1" x14ac:dyDescent="0.25">
      <c r="B115" s="65"/>
      <c r="C115" s="14"/>
      <c r="D115" s="66"/>
      <c r="E115" s="15"/>
      <c r="F115" s="16"/>
    </row>
    <row r="116" spans="1:10" s="45" customFormat="1" x14ac:dyDescent="0.25">
      <c r="B116" s="65"/>
      <c r="C116" s="14"/>
      <c r="D116" s="14"/>
      <c r="E116" s="72" t="str">
        <f>CONCATENATE("SUBTOTAL ",B10,)</f>
        <v>SUBTOTAL RED DE DISTRIBUCIÓN</v>
      </c>
      <c r="F116" s="73"/>
      <c r="H116" s="46"/>
    </row>
    <row r="117" spans="1:10" s="45" customFormat="1" ht="12.75" x14ac:dyDescent="0.25">
      <c r="A117" s="17"/>
      <c r="B117" s="18"/>
      <c r="C117" s="14"/>
      <c r="D117" s="14"/>
      <c r="E117" s="67"/>
      <c r="F117" s="68"/>
      <c r="G117" s="68"/>
      <c r="H117" s="68"/>
      <c r="I117" s="68"/>
      <c r="J117" s="68"/>
    </row>
    <row r="118" spans="1:10" s="45" customFormat="1" ht="12.75" x14ac:dyDescent="0.25">
      <c r="A118" s="17"/>
      <c r="B118" s="18"/>
      <c r="C118" s="14"/>
      <c r="D118" s="14"/>
      <c r="E118" s="67"/>
      <c r="F118" s="68"/>
      <c r="G118" s="68"/>
      <c r="H118" s="68"/>
      <c r="I118" s="68"/>
      <c r="J118" s="68"/>
    </row>
    <row r="119" spans="1:10" s="45" customFormat="1" ht="12.75" x14ac:dyDescent="0.25">
      <c r="A119" s="17"/>
      <c r="B119" s="18"/>
      <c r="C119" s="14"/>
      <c r="D119" s="14"/>
      <c r="E119" s="67"/>
      <c r="F119" s="68"/>
      <c r="G119" s="68"/>
      <c r="H119" s="68"/>
      <c r="I119" s="68"/>
      <c r="J119" s="68"/>
    </row>
    <row r="120" spans="1:10" s="45" customFormat="1" ht="15.75" x14ac:dyDescent="0.25">
      <c r="B120" s="136" t="s">
        <v>29</v>
      </c>
      <c r="C120" s="136"/>
      <c r="D120" s="136"/>
      <c r="E120" s="136"/>
      <c r="F120" s="15"/>
      <c r="G120" s="68"/>
      <c r="H120" s="68"/>
      <c r="I120" s="68"/>
      <c r="J120" s="68"/>
    </row>
    <row r="121" spans="1:10" s="45" customFormat="1" ht="6" customHeight="1" x14ac:dyDescent="0.25">
      <c r="B121" s="81"/>
      <c r="C121" s="81"/>
      <c r="D121" s="81"/>
      <c r="E121" s="81"/>
      <c r="F121" s="15"/>
      <c r="G121" s="68"/>
      <c r="H121" s="68"/>
      <c r="I121" s="68"/>
      <c r="J121" s="68"/>
    </row>
    <row r="122" spans="1:10" s="45" customFormat="1" ht="6" customHeight="1" x14ac:dyDescent="0.25">
      <c r="B122" s="81"/>
      <c r="C122" s="81"/>
      <c r="D122" s="81"/>
      <c r="E122" s="81"/>
      <c r="F122" s="15"/>
      <c r="G122" s="68"/>
      <c r="H122" s="68"/>
      <c r="I122" s="68"/>
      <c r="J122" s="68"/>
    </row>
    <row r="123" spans="1:10" s="45" customFormat="1" x14ac:dyDescent="0.25">
      <c r="A123" s="82" t="str">
        <f>+A10</f>
        <v>II</v>
      </c>
      <c r="B123" s="83" t="str">
        <f>+B10</f>
        <v>RED DE DISTRIBUCIÓN</v>
      </c>
      <c r="C123" s="84"/>
      <c r="D123" s="84"/>
      <c r="E123" s="85"/>
      <c r="F123" s="86"/>
      <c r="G123" s="86"/>
      <c r="H123" s="86"/>
      <c r="I123" s="87"/>
    </row>
    <row r="124" spans="1:10" s="45" customFormat="1" ht="12.75" x14ac:dyDescent="0.25">
      <c r="A124" s="52" t="str">
        <f>+A12</f>
        <v>05</v>
      </c>
      <c r="B124" s="88" t="str">
        <f>+B12</f>
        <v>TRABAJOS PRELIMINARES</v>
      </c>
      <c r="C124" s="14"/>
      <c r="D124" s="14"/>
      <c r="F124" s="68"/>
      <c r="I124" s="87"/>
    </row>
    <row r="125" spans="1:10" s="45" customFormat="1" ht="12.75" x14ac:dyDescent="0.25">
      <c r="A125" s="52" t="str">
        <f>+A18</f>
        <v>06</v>
      </c>
      <c r="B125" s="88" t="str">
        <f>+B18</f>
        <v>OBRA CIVIL</v>
      </c>
      <c r="C125" s="14"/>
      <c r="D125" s="14"/>
      <c r="F125" s="68"/>
      <c r="I125" s="87"/>
    </row>
    <row r="126" spans="1:10" s="45" customFormat="1" ht="12.75" x14ac:dyDescent="0.25">
      <c r="A126" s="52" t="str">
        <f>+A30</f>
        <v>07</v>
      </c>
      <c r="B126" s="88" t="str">
        <f>+B30</f>
        <v>TUBERIAS Y PIEZAS ESPECIALES</v>
      </c>
      <c r="C126" s="14"/>
      <c r="D126" s="14"/>
      <c r="F126" s="68"/>
      <c r="I126" s="87"/>
    </row>
    <row r="127" spans="1:10" s="45" customFormat="1" ht="12.75" x14ac:dyDescent="0.25">
      <c r="A127" s="52" t="str">
        <f>+A92</f>
        <v>08</v>
      </c>
      <c r="B127" s="88" t="str">
        <f>+B92</f>
        <v>TOMAS DOMICILIARIAS</v>
      </c>
      <c r="C127" s="14"/>
      <c r="D127" s="14"/>
      <c r="F127" s="68"/>
      <c r="I127" s="87"/>
    </row>
    <row r="128" spans="1:10" s="45" customFormat="1" ht="12.75" x14ac:dyDescent="0.25">
      <c r="A128" s="52" t="str">
        <f>+A106</f>
        <v>09</v>
      </c>
      <c r="B128" s="88" t="str">
        <f>+B106</f>
        <v>TRABAJOS COMPLEMENTARIOS</v>
      </c>
      <c r="C128" s="14"/>
      <c r="D128" s="14"/>
      <c r="F128" s="68"/>
      <c r="I128" s="87"/>
    </row>
  </sheetData>
  <mergeCells count="3">
    <mergeCell ref="B2:D2"/>
    <mergeCell ref="A6:F6"/>
    <mergeCell ref="B120:E120"/>
  </mergeCells>
  <printOptions horizontalCentered="1"/>
  <pageMargins left="0.39370078740157483" right="0.35433070866141736" top="0.98425196850393704" bottom="0.39370078740157483" header="0.39370078740157483" footer="0.31496062992125984"/>
  <pageSetup scale="78" orientation="portrait" r:id="rId1"/>
  <headerFooter>
    <oddHeader>&amp;L                                        &amp;G&amp;C&amp;"-,Negrita"&amp;16GOBIERNO DEL ESTADO DE QUINTANA ROO&amp;"-,Normal"&amp;11
&amp;"-,Negrita"&amp;14COMISIÓN DE AGUA POTABLE Y ALCANTARILLADO&amp;R&amp;G         &amp;K00+000o</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J86"/>
  <sheetViews>
    <sheetView view="pageBreakPreview" topLeftCell="A70" zoomScaleNormal="85" zoomScaleSheetLayoutView="100" workbookViewId="0">
      <selection activeCell="D73" sqref="D73"/>
    </sheetView>
  </sheetViews>
  <sheetFormatPr baseColWidth="10" defaultRowHeight="15" x14ac:dyDescent="0.25"/>
  <cols>
    <col min="1" max="1" width="14.7109375" style="41" customWidth="1"/>
    <col min="2" max="2" width="59.5703125" style="42" customWidth="1"/>
    <col min="3" max="4" width="10.7109375" style="43" customWidth="1"/>
    <col min="5" max="5" width="12.7109375" style="44" customWidth="1"/>
    <col min="6" max="6" width="15.7109375" style="44" customWidth="1"/>
    <col min="7" max="7" width="25.7109375" style="41" customWidth="1"/>
    <col min="8" max="8" width="16.140625" style="41" customWidth="1"/>
    <col min="9" max="16384" width="11.42578125" style="41"/>
  </cols>
  <sheetData>
    <row r="1" spans="1:8" s="54" customFormat="1" ht="12.75" customHeight="1" x14ac:dyDescent="0.25">
      <c r="A1" s="55"/>
      <c r="B1" s="56"/>
      <c r="C1" s="57"/>
      <c r="D1" s="58"/>
      <c r="E1" s="59"/>
      <c r="F1" s="59"/>
    </row>
    <row r="2" spans="1:8" s="7" customFormat="1" ht="35.1" customHeight="1" x14ac:dyDescent="0.25">
      <c r="A2" s="60" t="s">
        <v>28</v>
      </c>
      <c r="B2" s="133" t="str">
        <f>+'RESUMEN DE PARTIDAS'!B2:D2</f>
        <v>AMPLIACIÓN DEL SISTEMA DE ABASTECIMIENTO DE AGUA POTABLE EN LA LOCALIDAD DE LIMONES, MUNICIPIO DE BACALAR. (PRIMERA ETAPA DE DOS)</v>
      </c>
      <c r="C2" s="133"/>
      <c r="D2" s="133"/>
      <c r="E2" s="6"/>
      <c r="F2" s="6"/>
    </row>
    <row r="3" spans="1:8" s="7" customFormat="1" ht="19.5" customHeight="1" x14ac:dyDescent="0.25">
      <c r="A3" s="61" t="s">
        <v>2</v>
      </c>
      <c r="B3" s="74" t="str">
        <f>+'RESUMEN DE PARTIDAS'!B3</f>
        <v>LIMONES (0177)</v>
      </c>
      <c r="C3" s="75"/>
      <c r="D3" s="75"/>
    </row>
    <row r="4" spans="1:8" s="7" customFormat="1" ht="20.100000000000001" customHeight="1" x14ac:dyDescent="0.25">
      <c r="A4" s="61" t="s">
        <v>3</v>
      </c>
      <c r="B4" s="74" t="str">
        <f>+'RESUMEN DE PARTIDAS'!B4</f>
        <v>BACALAR (010)</v>
      </c>
      <c r="C4" s="75"/>
      <c r="D4" s="75"/>
      <c r="E4" s="10"/>
      <c r="F4" s="11"/>
    </row>
    <row r="5" spans="1:8" s="7" customFormat="1" ht="15" customHeight="1" x14ac:dyDescent="0.25">
      <c r="A5" s="5"/>
      <c r="B5" s="5"/>
      <c r="C5" s="8"/>
      <c r="D5" s="9"/>
      <c r="E5" s="10"/>
      <c r="F5" s="11"/>
    </row>
    <row r="6" spans="1:8" s="7" customFormat="1" ht="20.100000000000001" customHeight="1" x14ac:dyDescent="0.25">
      <c r="A6" s="134" t="s">
        <v>426</v>
      </c>
      <c r="B6" s="134"/>
      <c r="C6" s="134"/>
      <c r="D6" s="134"/>
      <c r="E6" s="134"/>
      <c r="F6" s="134"/>
    </row>
    <row r="7" spans="1:8" s="7" customFormat="1" ht="15" customHeight="1" x14ac:dyDescent="0.25">
      <c r="A7" s="5"/>
      <c r="B7" s="5"/>
      <c r="C7" s="8"/>
      <c r="D7" s="9"/>
      <c r="E7" s="53"/>
      <c r="F7" s="11"/>
    </row>
    <row r="8" spans="1:8" ht="20.100000000000001" customHeight="1" x14ac:dyDescent="0.25">
      <c r="A8" s="40" t="s">
        <v>5</v>
      </c>
      <c r="B8" s="40" t="s">
        <v>12</v>
      </c>
      <c r="C8" s="40" t="s">
        <v>1</v>
      </c>
      <c r="D8" s="40" t="s">
        <v>4</v>
      </c>
      <c r="E8" s="40" t="s">
        <v>6</v>
      </c>
      <c r="F8" s="40" t="s">
        <v>7</v>
      </c>
    </row>
    <row r="9" spans="1:8" ht="6" customHeight="1" x14ac:dyDescent="0.25">
      <c r="A9" s="4"/>
      <c r="B9" s="4"/>
      <c r="C9" s="4"/>
      <c r="D9" s="3"/>
      <c r="E9" s="2"/>
      <c r="F9" s="1"/>
    </row>
    <row r="10" spans="1:8" s="45" customFormat="1" x14ac:dyDescent="0.25">
      <c r="A10" s="12" t="s">
        <v>147</v>
      </c>
      <c r="B10" s="13" t="s">
        <v>148</v>
      </c>
      <c r="C10" s="14"/>
      <c r="D10" s="14"/>
      <c r="E10" s="15"/>
      <c r="F10" s="16"/>
    </row>
    <row r="11" spans="1:8" s="45" customFormat="1" ht="6" customHeight="1" x14ac:dyDescent="0.25">
      <c r="A11" s="12"/>
      <c r="B11" s="13"/>
      <c r="C11" s="14"/>
      <c r="D11" s="14"/>
      <c r="E11" s="15"/>
      <c r="F11" s="16"/>
    </row>
    <row r="12" spans="1:8" s="45" customFormat="1" ht="12.75" x14ac:dyDescent="0.25">
      <c r="A12" s="52" t="s">
        <v>149</v>
      </c>
      <c r="B12" s="18" t="s">
        <v>150</v>
      </c>
      <c r="C12" s="14"/>
      <c r="D12" s="14"/>
      <c r="E12" s="15"/>
      <c r="F12" s="16"/>
    </row>
    <row r="13" spans="1:8" s="45" customFormat="1" ht="72.75" customHeight="1" x14ac:dyDescent="0.25">
      <c r="A13" s="14" t="s">
        <v>151</v>
      </c>
      <c r="B13" s="89" t="s">
        <v>152</v>
      </c>
      <c r="C13" s="90" t="s">
        <v>8</v>
      </c>
      <c r="D13" s="66">
        <v>1</v>
      </c>
      <c r="E13" s="25"/>
      <c r="F13" s="25"/>
    </row>
    <row r="14" spans="1:8" s="45" customFormat="1" ht="6" customHeight="1" x14ac:dyDescent="0.25">
      <c r="A14" s="90"/>
      <c r="B14" s="65"/>
      <c r="C14" s="90"/>
      <c r="D14" s="66"/>
      <c r="E14" s="25"/>
      <c r="F14" s="25"/>
    </row>
    <row r="15" spans="1:8" s="45" customFormat="1" ht="65.25" customHeight="1" x14ac:dyDescent="0.25">
      <c r="A15" s="14" t="s">
        <v>412</v>
      </c>
      <c r="B15" s="65" t="s">
        <v>414</v>
      </c>
      <c r="C15" s="14" t="s">
        <v>8</v>
      </c>
      <c r="D15" s="91">
        <v>1</v>
      </c>
      <c r="E15" s="25"/>
      <c r="F15" s="25"/>
      <c r="G15" s="46"/>
      <c r="H15" s="46"/>
    </row>
    <row r="16" spans="1:8" s="45" customFormat="1" ht="6" customHeight="1" x14ac:dyDescent="0.25">
      <c r="A16" s="90"/>
      <c r="B16" s="65"/>
      <c r="C16" s="90"/>
      <c r="D16" s="66"/>
      <c r="E16" s="25"/>
      <c r="F16" s="25"/>
    </row>
    <row r="17" spans="1:8" s="45" customFormat="1" ht="72.75" customHeight="1" x14ac:dyDescent="0.25">
      <c r="A17" s="14" t="s">
        <v>413</v>
      </c>
      <c r="B17" s="65" t="s">
        <v>415</v>
      </c>
      <c r="C17" s="14" t="s">
        <v>8</v>
      </c>
      <c r="D17" s="91">
        <v>1</v>
      </c>
      <c r="E17" s="25"/>
      <c r="F17" s="25"/>
      <c r="G17" s="46"/>
      <c r="H17" s="46"/>
    </row>
    <row r="18" spans="1:8" s="45" customFormat="1" ht="12.75" x14ac:dyDescent="0.25">
      <c r="B18" s="65"/>
      <c r="C18" s="14"/>
      <c r="D18" s="14"/>
      <c r="E18" s="67" t="str">
        <f>CONCATENATE("SUBTOTAL ",B12,)</f>
        <v>SUBTOTAL EQUIPAMIENTO ELECTROMECÁNICO</v>
      </c>
      <c r="F18" s="68"/>
      <c r="G18" s="46"/>
      <c r="H18" s="46"/>
    </row>
    <row r="19" spans="1:8" s="45" customFormat="1" ht="12.75" x14ac:dyDescent="0.25">
      <c r="B19" s="65"/>
      <c r="C19" s="14"/>
      <c r="D19" s="14"/>
      <c r="E19" s="67"/>
      <c r="F19" s="68"/>
    </row>
    <row r="20" spans="1:8" s="45" customFormat="1" ht="12.75" x14ac:dyDescent="0.25">
      <c r="A20" s="52" t="s">
        <v>153</v>
      </c>
      <c r="B20" s="27" t="s">
        <v>154</v>
      </c>
      <c r="C20" s="14"/>
      <c r="D20" s="14"/>
      <c r="E20" s="15"/>
      <c r="F20" s="16"/>
    </row>
    <row r="21" spans="1:8" s="45" customFormat="1" ht="54.75" customHeight="1" x14ac:dyDescent="0.25">
      <c r="A21" s="14" t="s">
        <v>155</v>
      </c>
      <c r="B21" s="89" t="s">
        <v>156</v>
      </c>
      <c r="C21" s="90" t="s">
        <v>8</v>
      </c>
      <c r="D21" s="66">
        <v>1</v>
      </c>
      <c r="E21" s="25"/>
      <c r="F21" s="25"/>
      <c r="G21" s="46"/>
    </row>
    <row r="22" spans="1:8" s="45" customFormat="1" ht="6" customHeight="1" x14ac:dyDescent="0.25">
      <c r="A22" s="14"/>
      <c r="B22" s="89"/>
      <c r="C22" s="14"/>
      <c r="D22" s="91"/>
      <c r="E22" s="25"/>
      <c r="F22" s="25"/>
    </row>
    <row r="23" spans="1:8" s="45" customFormat="1" ht="57" customHeight="1" x14ac:dyDescent="0.25">
      <c r="A23" s="14" t="s">
        <v>157</v>
      </c>
      <c r="B23" s="89" t="s">
        <v>158</v>
      </c>
      <c r="C23" s="90" t="s">
        <v>9</v>
      </c>
      <c r="D23" s="66">
        <v>10</v>
      </c>
      <c r="E23" s="25"/>
      <c r="F23" s="25"/>
    </row>
    <row r="24" spans="1:8" s="45" customFormat="1" ht="6" customHeight="1" x14ac:dyDescent="0.25">
      <c r="A24" s="14"/>
      <c r="B24" s="89"/>
      <c r="C24" s="90"/>
      <c r="D24" s="66"/>
      <c r="E24" s="25"/>
      <c r="F24" s="25"/>
    </row>
    <row r="25" spans="1:8" s="45" customFormat="1" ht="101.25" customHeight="1" x14ac:dyDescent="0.25">
      <c r="A25" s="14" t="s">
        <v>159</v>
      </c>
      <c r="B25" s="89" t="s">
        <v>160</v>
      </c>
      <c r="C25" s="90" t="s">
        <v>8</v>
      </c>
      <c r="D25" s="66">
        <v>1</v>
      </c>
      <c r="E25" s="25"/>
      <c r="F25" s="25"/>
    </row>
    <row r="26" spans="1:8" s="45" customFormat="1" ht="6" customHeight="1" x14ac:dyDescent="0.25">
      <c r="A26" s="14"/>
      <c r="B26" s="89"/>
      <c r="C26" s="14"/>
      <c r="D26" s="91"/>
      <c r="E26" s="25"/>
      <c r="F26" s="25"/>
    </row>
    <row r="27" spans="1:8" s="45" customFormat="1" ht="71.25" customHeight="1" x14ac:dyDescent="0.25">
      <c r="A27" s="101" t="s">
        <v>416</v>
      </c>
      <c r="B27" s="89" t="s">
        <v>417</v>
      </c>
      <c r="C27" s="130" t="s">
        <v>161</v>
      </c>
      <c r="D27" s="131">
        <v>7</v>
      </c>
      <c r="E27" s="132"/>
      <c r="F27" s="25"/>
    </row>
    <row r="28" spans="1:8" s="45" customFormat="1" ht="6" customHeight="1" x14ac:dyDescent="0.25">
      <c r="A28" s="14"/>
      <c r="B28" s="89"/>
      <c r="C28" s="14"/>
      <c r="D28" s="91"/>
      <c r="E28" s="25"/>
      <c r="F28" s="25"/>
    </row>
    <row r="29" spans="1:8" s="45" customFormat="1" ht="66.75" customHeight="1" x14ac:dyDescent="0.25">
      <c r="A29" s="101" t="s">
        <v>418</v>
      </c>
      <c r="B29" s="89" t="s">
        <v>419</v>
      </c>
      <c r="C29" s="130" t="s">
        <v>8</v>
      </c>
      <c r="D29" s="131">
        <v>1</v>
      </c>
      <c r="E29" s="132"/>
      <c r="F29" s="25"/>
    </row>
    <row r="30" spans="1:8" s="45" customFormat="1" ht="6" customHeight="1" x14ac:dyDescent="0.25">
      <c r="A30" s="14"/>
      <c r="B30" s="89"/>
      <c r="C30" s="14"/>
      <c r="D30" s="91"/>
      <c r="E30" s="25"/>
      <c r="F30" s="25"/>
    </row>
    <row r="31" spans="1:8" s="45" customFormat="1" ht="48.75" customHeight="1" x14ac:dyDescent="0.25">
      <c r="A31" s="14" t="s">
        <v>162</v>
      </c>
      <c r="B31" s="65" t="s">
        <v>163</v>
      </c>
      <c r="C31" s="92" t="s">
        <v>8</v>
      </c>
      <c r="D31" s="93">
        <v>1</v>
      </c>
      <c r="E31" s="25"/>
      <c r="F31" s="25"/>
    </row>
    <row r="32" spans="1:8" s="45" customFormat="1" ht="6" customHeight="1" x14ac:dyDescent="0.25">
      <c r="A32" s="14"/>
      <c r="B32" s="65"/>
      <c r="C32" s="92"/>
      <c r="D32" s="93"/>
      <c r="E32" s="25"/>
      <c r="F32" s="25"/>
    </row>
    <row r="33" spans="1:7" s="45" customFormat="1" ht="61.5" customHeight="1" x14ac:dyDescent="0.25">
      <c r="A33" s="14" t="s">
        <v>164</v>
      </c>
      <c r="B33" s="65" t="s">
        <v>165</v>
      </c>
      <c r="C33" s="92" t="s">
        <v>8</v>
      </c>
      <c r="D33" s="93">
        <v>1</v>
      </c>
      <c r="E33" s="25"/>
      <c r="F33" s="25"/>
    </row>
    <row r="34" spans="1:7" s="45" customFormat="1" ht="6" customHeight="1" x14ac:dyDescent="0.25">
      <c r="A34" s="14"/>
      <c r="B34" s="65"/>
      <c r="C34" s="92"/>
      <c r="D34" s="93"/>
      <c r="E34" s="25"/>
      <c r="F34" s="25"/>
    </row>
    <row r="35" spans="1:7" s="45" customFormat="1" ht="68.25" customHeight="1" x14ac:dyDescent="0.25">
      <c r="A35" s="14" t="s">
        <v>166</v>
      </c>
      <c r="B35" s="65" t="s">
        <v>167</v>
      </c>
      <c r="C35" s="92" t="s">
        <v>8</v>
      </c>
      <c r="D35" s="93">
        <v>1</v>
      </c>
      <c r="E35" s="25"/>
      <c r="F35" s="25"/>
    </row>
    <row r="36" spans="1:7" s="45" customFormat="1" ht="6" customHeight="1" x14ac:dyDescent="0.25">
      <c r="A36" s="14"/>
      <c r="B36" s="65"/>
      <c r="C36" s="92"/>
      <c r="D36" s="93"/>
      <c r="E36" s="25"/>
      <c r="F36" s="25"/>
    </row>
    <row r="37" spans="1:7" s="45" customFormat="1" ht="62.25" customHeight="1" x14ac:dyDescent="0.25">
      <c r="A37" s="14" t="s">
        <v>168</v>
      </c>
      <c r="B37" s="65" t="s">
        <v>169</v>
      </c>
      <c r="C37" s="92" t="s">
        <v>8</v>
      </c>
      <c r="D37" s="93">
        <v>1</v>
      </c>
      <c r="E37" s="25"/>
      <c r="F37" s="25"/>
      <c r="G37" s="94"/>
    </row>
    <row r="38" spans="1:7" s="45" customFormat="1" ht="6" customHeight="1" x14ac:dyDescent="0.25">
      <c r="A38" s="14"/>
      <c r="B38" s="65"/>
      <c r="C38" s="92"/>
      <c r="D38" s="93"/>
      <c r="E38" s="25"/>
      <c r="F38" s="95"/>
    </row>
    <row r="39" spans="1:7" s="45" customFormat="1" ht="55.5" customHeight="1" x14ac:dyDescent="0.25">
      <c r="A39" s="14" t="s">
        <v>170</v>
      </c>
      <c r="B39" s="65" t="s">
        <v>171</v>
      </c>
      <c r="C39" s="92" t="s">
        <v>8</v>
      </c>
      <c r="D39" s="93">
        <v>2</v>
      </c>
      <c r="E39" s="25"/>
      <c r="F39" s="25"/>
    </row>
    <row r="40" spans="1:7" s="45" customFormat="1" ht="6" customHeight="1" x14ac:dyDescent="0.25">
      <c r="A40" s="14"/>
      <c r="B40" s="65"/>
      <c r="C40" s="92"/>
      <c r="D40" s="93"/>
      <c r="E40" s="25"/>
      <c r="F40" s="25"/>
    </row>
    <row r="41" spans="1:7" s="45" customFormat="1" ht="137.25" customHeight="1" x14ac:dyDescent="0.25">
      <c r="A41" s="14" t="s">
        <v>386</v>
      </c>
      <c r="B41" s="65" t="s">
        <v>387</v>
      </c>
      <c r="C41" s="92" t="s">
        <v>8</v>
      </c>
      <c r="D41" s="93">
        <v>1</v>
      </c>
      <c r="E41" s="25"/>
      <c r="F41" s="25"/>
      <c r="G41" s="25"/>
    </row>
    <row r="42" spans="1:7" s="45" customFormat="1" ht="6" customHeight="1" x14ac:dyDescent="0.25">
      <c r="A42" s="14"/>
      <c r="B42" s="65"/>
      <c r="C42" s="92"/>
      <c r="D42" s="93"/>
      <c r="E42" s="25"/>
      <c r="F42" s="25"/>
    </row>
    <row r="43" spans="1:7" s="45" customFormat="1" ht="32.25" customHeight="1" x14ac:dyDescent="0.25">
      <c r="A43" s="14" t="s">
        <v>172</v>
      </c>
      <c r="B43" s="65" t="s">
        <v>173</v>
      </c>
      <c r="C43" s="92" t="s">
        <v>8</v>
      </c>
      <c r="D43" s="93">
        <v>1</v>
      </c>
      <c r="E43" s="25"/>
      <c r="F43" s="25"/>
    </row>
    <row r="44" spans="1:7" s="45" customFormat="1" ht="6" customHeight="1" x14ac:dyDescent="0.25">
      <c r="A44" s="14"/>
      <c r="B44" s="65"/>
      <c r="C44" s="92"/>
      <c r="D44" s="93"/>
      <c r="E44" s="25"/>
      <c r="F44" s="25"/>
    </row>
    <row r="45" spans="1:7" s="45" customFormat="1" ht="48.75" customHeight="1" x14ac:dyDescent="0.25">
      <c r="A45" s="14" t="s">
        <v>174</v>
      </c>
      <c r="B45" s="65" t="s">
        <v>175</v>
      </c>
      <c r="C45" s="92" t="s">
        <v>8</v>
      </c>
      <c r="D45" s="93">
        <v>1</v>
      </c>
      <c r="E45" s="25"/>
      <c r="F45" s="25"/>
    </row>
    <row r="46" spans="1:7" s="45" customFormat="1" ht="6" customHeight="1" x14ac:dyDescent="0.25">
      <c r="A46" s="14"/>
      <c r="B46" s="65"/>
      <c r="C46" s="92"/>
      <c r="D46" s="93"/>
      <c r="E46" s="25"/>
      <c r="F46" s="25"/>
    </row>
    <row r="47" spans="1:7" s="45" customFormat="1" ht="44.25" customHeight="1" x14ac:dyDescent="0.25">
      <c r="A47" s="14" t="s">
        <v>176</v>
      </c>
      <c r="B47" s="65" t="s">
        <v>177</v>
      </c>
      <c r="C47" s="92" t="s">
        <v>8</v>
      </c>
      <c r="D47" s="93">
        <v>1</v>
      </c>
      <c r="E47" s="25"/>
      <c r="F47" s="25"/>
      <c r="G47" s="25"/>
    </row>
    <row r="48" spans="1:7" s="45" customFormat="1" ht="6" customHeight="1" x14ac:dyDescent="0.25">
      <c r="A48" s="14"/>
      <c r="B48" s="65"/>
      <c r="C48" s="92"/>
      <c r="D48" s="93"/>
      <c r="E48" s="25"/>
      <c r="F48" s="25"/>
    </row>
    <row r="49" spans="1:8" s="45" customFormat="1" ht="43.5" customHeight="1" x14ac:dyDescent="0.25">
      <c r="A49" s="14" t="s">
        <v>178</v>
      </c>
      <c r="B49" s="65" t="s">
        <v>179</v>
      </c>
      <c r="C49" s="92" t="s">
        <v>8</v>
      </c>
      <c r="D49" s="93">
        <v>1</v>
      </c>
      <c r="E49" s="25"/>
      <c r="F49" s="25"/>
    </row>
    <row r="50" spans="1:8" s="45" customFormat="1" ht="6" customHeight="1" x14ac:dyDescent="0.25">
      <c r="A50" s="14"/>
      <c r="B50" s="65"/>
      <c r="C50" s="92"/>
      <c r="D50" s="93"/>
      <c r="E50" s="25"/>
      <c r="F50" s="25"/>
    </row>
    <row r="51" spans="1:8" s="45" customFormat="1" ht="61.5" customHeight="1" x14ac:dyDescent="0.25">
      <c r="A51" s="14" t="s">
        <v>180</v>
      </c>
      <c r="B51" s="65" t="s">
        <v>388</v>
      </c>
      <c r="C51" s="92" t="s">
        <v>8</v>
      </c>
      <c r="D51" s="93">
        <v>1</v>
      </c>
      <c r="E51" s="25"/>
      <c r="F51" s="25"/>
    </row>
    <row r="52" spans="1:8" s="45" customFormat="1" ht="6" customHeight="1" x14ac:dyDescent="0.25">
      <c r="A52" s="14"/>
      <c r="B52" s="65"/>
      <c r="C52" s="92"/>
      <c r="D52" s="93"/>
      <c r="E52" s="25"/>
      <c r="F52" s="25"/>
    </row>
    <row r="53" spans="1:8" s="45" customFormat="1" ht="45" customHeight="1" x14ac:dyDescent="0.25">
      <c r="A53" s="14" t="s">
        <v>181</v>
      </c>
      <c r="B53" s="65" t="s">
        <v>182</v>
      </c>
      <c r="C53" s="92" t="s">
        <v>8</v>
      </c>
      <c r="D53" s="93">
        <v>2</v>
      </c>
      <c r="E53" s="25"/>
      <c r="F53" s="25"/>
    </row>
    <row r="54" spans="1:8" s="45" customFormat="1" ht="6" customHeight="1" x14ac:dyDescent="0.25">
      <c r="A54" s="14"/>
      <c r="B54" s="65"/>
      <c r="C54" s="92"/>
      <c r="D54" s="93"/>
      <c r="E54" s="25"/>
      <c r="F54" s="25"/>
    </row>
    <row r="55" spans="1:8" s="45" customFormat="1" ht="50.25" customHeight="1" x14ac:dyDescent="0.25">
      <c r="A55" s="14" t="s">
        <v>183</v>
      </c>
      <c r="B55" s="65" t="s">
        <v>184</v>
      </c>
      <c r="C55" s="92" t="s">
        <v>8</v>
      </c>
      <c r="D55" s="93">
        <v>1</v>
      </c>
      <c r="E55" s="25"/>
      <c r="F55" s="25"/>
    </row>
    <row r="56" spans="1:8" s="45" customFormat="1" ht="6" customHeight="1" x14ac:dyDescent="0.25">
      <c r="A56" s="14"/>
      <c r="B56" s="65"/>
      <c r="C56" s="92"/>
      <c r="D56" s="93"/>
      <c r="E56" s="25"/>
      <c r="F56" s="25"/>
    </row>
    <row r="57" spans="1:8" s="45" customFormat="1" ht="79.5" customHeight="1" x14ac:dyDescent="0.25">
      <c r="A57" s="14" t="s">
        <v>185</v>
      </c>
      <c r="B57" s="65" t="s">
        <v>186</v>
      </c>
      <c r="C57" s="92" t="s">
        <v>8</v>
      </c>
      <c r="D57" s="93">
        <v>3</v>
      </c>
      <c r="E57" s="25"/>
      <c r="F57" s="25"/>
    </row>
    <row r="58" spans="1:8" s="45" customFormat="1" ht="6" customHeight="1" x14ac:dyDescent="0.25">
      <c r="A58" s="14"/>
      <c r="B58" s="65"/>
      <c r="C58" s="92"/>
      <c r="D58" s="93"/>
      <c r="E58" s="25"/>
      <c r="F58" s="25"/>
    </row>
    <row r="59" spans="1:8" s="45" customFormat="1" ht="72" customHeight="1" x14ac:dyDescent="0.25">
      <c r="A59" s="14" t="s">
        <v>187</v>
      </c>
      <c r="B59" s="65" t="s">
        <v>188</v>
      </c>
      <c r="C59" s="92" t="s">
        <v>8</v>
      </c>
      <c r="D59" s="93">
        <v>1</v>
      </c>
      <c r="E59" s="25"/>
      <c r="F59" s="25"/>
    </row>
    <row r="60" spans="1:8" s="45" customFormat="1" ht="12.75" x14ac:dyDescent="0.25">
      <c r="A60" s="17"/>
      <c r="B60" s="18"/>
      <c r="C60" s="14"/>
      <c r="D60" s="14"/>
      <c r="E60" s="67" t="str">
        <f>CONCATENATE("SUBTOTAL ",B20,)</f>
        <v>SUBTOTAL TREN DE DESCARGA</v>
      </c>
      <c r="F60" s="68"/>
      <c r="G60" s="46"/>
      <c r="H60" s="46"/>
    </row>
    <row r="61" spans="1:8" s="45" customFormat="1" ht="12.75" x14ac:dyDescent="0.25">
      <c r="A61" s="17"/>
      <c r="B61" s="18"/>
      <c r="C61" s="14"/>
      <c r="D61" s="14"/>
      <c r="E61" s="67"/>
      <c r="F61" s="68"/>
    </row>
    <row r="62" spans="1:8" s="45" customFormat="1" ht="12.75" x14ac:dyDescent="0.25">
      <c r="A62" s="52" t="s">
        <v>189</v>
      </c>
      <c r="B62" s="96" t="s">
        <v>14</v>
      </c>
      <c r="C62" s="97"/>
      <c r="D62" s="98"/>
      <c r="E62" s="25"/>
      <c r="F62" s="25"/>
    </row>
    <row r="63" spans="1:8" s="45" customFormat="1" ht="51.75" customHeight="1" x14ac:dyDescent="0.25">
      <c r="A63" s="90" t="s">
        <v>190</v>
      </c>
      <c r="B63" s="99" t="s">
        <v>191</v>
      </c>
      <c r="C63" s="90" t="s">
        <v>9</v>
      </c>
      <c r="D63" s="66">
        <v>144</v>
      </c>
      <c r="E63" s="25"/>
      <c r="F63" s="25"/>
      <c r="G63" s="46"/>
      <c r="H63" s="46"/>
    </row>
    <row r="64" spans="1:8" s="45" customFormat="1" ht="6" customHeight="1" x14ac:dyDescent="0.25">
      <c r="A64" s="14"/>
      <c r="B64" s="89"/>
      <c r="C64" s="90"/>
      <c r="D64" s="66"/>
      <c r="E64" s="25"/>
      <c r="F64" s="25"/>
    </row>
    <row r="65" spans="1:10" s="45" customFormat="1" ht="45" customHeight="1" x14ac:dyDescent="0.25">
      <c r="A65" s="14" t="s">
        <v>192</v>
      </c>
      <c r="B65" s="89" t="s">
        <v>193</v>
      </c>
      <c r="C65" s="90" t="s">
        <v>10</v>
      </c>
      <c r="D65" s="66">
        <v>40</v>
      </c>
      <c r="E65" s="25"/>
      <c r="F65" s="25"/>
    </row>
    <row r="66" spans="1:10" s="45" customFormat="1" ht="6" customHeight="1" x14ac:dyDescent="0.25">
      <c r="A66" s="97"/>
      <c r="B66" s="96"/>
      <c r="C66" s="97"/>
      <c r="D66" s="98"/>
      <c r="E66" s="25"/>
      <c r="F66" s="25"/>
    </row>
    <row r="67" spans="1:10" s="45" customFormat="1" ht="49.5" customHeight="1" x14ac:dyDescent="0.25">
      <c r="A67" s="14" t="s">
        <v>194</v>
      </c>
      <c r="B67" s="89" t="s">
        <v>195</v>
      </c>
      <c r="C67" s="90" t="s">
        <v>9</v>
      </c>
      <c r="D67" s="66">
        <v>80</v>
      </c>
      <c r="E67" s="25"/>
      <c r="F67" s="25"/>
      <c r="G67" s="46"/>
    </row>
    <row r="68" spans="1:10" s="45" customFormat="1" ht="6" customHeight="1" x14ac:dyDescent="0.25">
      <c r="A68" s="14"/>
      <c r="B68" s="89"/>
      <c r="C68" s="90"/>
      <c r="D68" s="66"/>
      <c r="E68" s="25"/>
      <c r="F68" s="25"/>
    </row>
    <row r="69" spans="1:10" s="45" customFormat="1" ht="87" customHeight="1" x14ac:dyDescent="0.25">
      <c r="A69" s="14" t="s">
        <v>196</v>
      </c>
      <c r="B69" s="65" t="s">
        <v>197</v>
      </c>
      <c r="C69" s="92" t="s">
        <v>8</v>
      </c>
      <c r="D69" s="93">
        <v>1</v>
      </c>
      <c r="E69" s="25"/>
      <c r="F69" s="25"/>
    </row>
    <row r="70" spans="1:10" s="45" customFormat="1" ht="6" customHeight="1" x14ac:dyDescent="0.25">
      <c r="A70" s="97"/>
      <c r="B70" s="96"/>
      <c r="C70" s="97"/>
      <c r="D70" s="98"/>
      <c r="E70" s="25"/>
      <c r="F70" s="25"/>
    </row>
    <row r="71" spans="1:10" s="45" customFormat="1" ht="80.25" customHeight="1" x14ac:dyDescent="0.25">
      <c r="A71" s="90" t="s">
        <v>198</v>
      </c>
      <c r="B71" s="100" t="s">
        <v>199</v>
      </c>
      <c r="C71" s="90" t="s">
        <v>8</v>
      </c>
      <c r="D71" s="66">
        <v>1</v>
      </c>
      <c r="E71" s="25"/>
      <c r="F71" s="25"/>
      <c r="G71" s="46"/>
    </row>
    <row r="72" spans="1:10" s="45" customFormat="1" ht="6" customHeight="1" x14ac:dyDescent="0.25">
      <c r="A72" s="14"/>
      <c r="B72" s="89"/>
      <c r="C72" s="90"/>
      <c r="D72" s="66"/>
      <c r="E72" s="25"/>
      <c r="F72" s="25"/>
    </row>
    <row r="73" spans="1:10" s="45" customFormat="1" ht="49.5" customHeight="1" x14ac:dyDescent="0.25">
      <c r="A73" s="14" t="s">
        <v>200</v>
      </c>
      <c r="B73" s="89" t="s">
        <v>201</v>
      </c>
      <c r="C73" s="90" t="s">
        <v>9</v>
      </c>
      <c r="D73" s="66">
        <v>30</v>
      </c>
      <c r="E73" s="25"/>
      <c r="F73" s="25"/>
    </row>
    <row r="74" spans="1:10" s="45" customFormat="1" ht="12.75" x14ac:dyDescent="0.25">
      <c r="A74" s="101"/>
      <c r="B74" s="89"/>
      <c r="C74" s="101"/>
      <c r="D74" s="66"/>
      <c r="E74" s="67" t="str">
        <f>CONCATENATE("SUBTOTAL ",B62,)</f>
        <v>SUBTOTAL TRABAJOS COMPLEMENTARIOS</v>
      </c>
      <c r="F74" s="68"/>
    </row>
    <row r="75" spans="1:10" s="45" customFormat="1" ht="6" customHeight="1" x14ac:dyDescent="0.25">
      <c r="A75" s="17"/>
      <c r="B75" s="18"/>
      <c r="C75" s="14"/>
      <c r="D75" s="14"/>
      <c r="E75" s="67"/>
      <c r="F75" s="68"/>
    </row>
    <row r="76" spans="1:10" s="45" customFormat="1" x14ac:dyDescent="0.25">
      <c r="A76" s="17"/>
      <c r="B76" s="18"/>
      <c r="C76" s="14"/>
      <c r="D76" s="14"/>
      <c r="E76" s="72" t="str">
        <f>CONCATENATE("SUBTOTAL ",B10,)</f>
        <v>SUBTOTAL ZONA DE CAPTACIÓN</v>
      </c>
      <c r="F76" s="73"/>
    </row>
    <row r="77" spans="1:10" s="45" customFormat="1" ht="12.75" x14ac:dyDescent="0.25">
      <c r="A77" s="17"/>
      <c r="B77" s="18"/>
      <c r="C77" s="14"/>
      <c r="D77" s="14"/>
      <c r="E77" s="67"/>
      <c r="F77" s="68"/>
      <c r="G77" s="68"/>
      <c r="H77" s="68"/>
      <c r="I77" s="68"/>
      <c r="J77" s="68"/>
    </row>
    <row r="78" spans="1:10" s="45" customFormat="1" ht="12.75" x14ac:dyDescent="0.25">
      <c r="A78" s="17"/>
      <c r="B78" s="18"/>
      <c r="C78" s="14"/>
      <c r="D78" s="14"/>
      <c r="E78" s="67"/>
      <c r="F78" s="68"/>
      <c r="G78" s="68"/>
      <c r="H78" s="68"/>
      <c r="I78" s="68"/>
      <c r="J78" s="68"/>
    </row>
    <row r="79" spans="1:10" s="45" customFormat="1" ht="12.75" x14ac:dyDescent="0.25">
      <c r="A79" s="17"/>
      <c r="B79" s="18"/>
      <c r="C79" s="14"/>
      <c r="D79" s="14"/>
      <c r="E79" s="67"/>
      <c r="F79" s="68"/>
      <c r="G79" s="68"/>
      <c r="H79" s="68"/>
      <c r="I79" s="68"/>
      <c r="J79" s="68"/>
    </row>
    <row r="80" spans="1:10" s="45" customFormat="1" ht="15.75" x14ac:dyDescent="0.25">
      <c r="B80" s="136" t="s">
        <v>29</v>
      </c>
      <c r="C80" s="136"/>
      <c r="D80" s="136"/>
      <c r="E80" s="136"/>
      <c r="F80" s="15"/>
      <c r="G80" s="68"/>
      <c r="H80" s="68"/>
      <c r="I80" s="68"/>
      <c r="J80" s="68"/>
    </row>
    <row r="81" spans="1:10" s="45" customFormat="1" ht="6" customHeight="1" x14ac:dyDescent="0.25">
      <c r="B81" s="81"/>
      <c r="C81" s="81"/>
      <c r="D81" s="81"/>
      <c r="E81" s="81"/>
      <c r="F81" s="15"/>
      <c r="G81" s="68"/>
      <c r="H81" s="68"/>
      <c r="I81" s="68"/>
      <c r="J81" s="68"/>
    </row>
    <row r="82" spans="1:10" s="45" customFormat="1" ht="6" customHeight="1" x14ac:dyDescent="0.25">
      <c r="B82" s="81"/>
      <c r="C82" s="81"/>
      <c r="D82" s="81"/>
      <c r="E82" s="81"/>
      <c r="F82" s="15"/>
      <c r="G82" s="68"/>
      <c r="H82" s="68"/>
      <c r="I82" s="68"/>
      <c r="J82" s="68"/>
    </row>
    <row r="83" spans="1:10" s="45" customFormat="1" x14ac:dyDescent="0.25">
      <c r="A83" s="82" t="str">
        <f>+A10</f>
        <v>III</v>
      </c>
      <c r="B83" s="83" t="str">
        <f>+B10</f>
        <v>ZONA DE CAPTACIÓN</v>
      </c>
      <c r="C83" s="84"/>
      <c r="D83" s="84"/>
      <c r="E83" s="85"/>
      <c r="F83" s="86"/>
      <c r="G83" s="86"/>
      <c r="H83" s="86"/>
      <c r="I83" s="87"/>
    </row>
    <row r="84" spans="1:10" s="45" customFormat="1" ht="12.75" x14ac:dyDescent="0.25">
      <c r="A84" s="52" t="str">
        <f>+A12</f>
        <v>10</v>
      </c>
      <c r="B84" s="88" t="str">
        <f>+B12</f>
        <v>EQUIPAMIENTO ELECTROMECÁNICO</v>
      </c>
      <c r="C84" s="14"/>
      <c r="D84" s="14"/>
      <c r="F84" s="68"/>
      <c r="I84" s="87"/>
    </row>
    <row r="85" spans="1:10" s="45" customFormat="1" ht="12.75" x14ac:dyDescent="0.25">
      <c r="A85" s="52" t="str">
        <f>+A20</f>
        <v>11</v>
      </c>
      <c r="B85" s="88" t="str">
        <f>+B20</f>
        <v>TREN DE DESCARGA</v>
      </c>
      <c r="C85" s="14"/>
      <c r="D85" s="14"/>
      <c r="F85" s="68"/>
      <c r="I85" s="87"/>
    </row>
    <row r="86" spans="1:10" s="45" customFormat="1" ht="12.75" x14ac:dyDescent="0.25">
      <c r="A86" s="52" t="str">
        <f>+A62</f>
        <v>12</v>
      </c>
      <c r="B86" s="88" t="str">
        <f>+B62</f>
        <v>TRABAJOS COMPLEMENTARIOS</v>
      </c>
      <c r="C86" s="14"/>
      <c r="D86" s="14"/>
      <c r="F86" s="68"/>
      <c r="I86" s="87"/>
    </row>
  </sheetData>
  <mergeCells count="3">
    <mergeCell ref="B2:D2"/>
    <mergeCell ref="A6:F6"/>
    <mergeCell ref="B80:E80"/>
  </mergeCells>
  <printOptions horizontalCentered="1"/>
  <pageMargins left="0.39370078740157483" right="0.35433070866141736" top="0.98425196850393704" bottom="0.39370078740157483" header="0.39370078740157483" footer="0.31496062992125984"/>
  <pageSetup scale="78" orientation="portrait" r:id="rId1"/>
  <headerFooter>
    <oddHeader>&amp;L                                        &amp;G&amp;C&amp;"-,Negrita"&amp;16GOBIERNO DEL ESTADO DE QUINTANA ROO&amp;"-,Normal"&amp;11
&amp;"-,Negrita"&amp;14COMISIÓN DE AGUA POTABLE Y ALCANTARILLADO&amp;R&amp;G         &amp;K00+000o</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J125"/>
  <sheetViews>
    <sheetView view="pageBreakPreview" topLeftCell="A105" zoomScaleNormal="85" zoomScaleSheetLayoutView="100" workbookViewId="0">
      <selection activeCell="D108" sqref="D108"/>
    </sheetView>
  </sheetViews>
  <sheetFormatPr baseColWidth="10" defaultRowHeight="15" x14ac:dyDescent="0.25"/>
  <cols>
    <col min="1" max="1" width="14.7109375" style="41" customWidth="1"/>
    <col min="2" max="2" width="59.5703125" style="42" customWidth="1"/>
    <col min="3" max="4" width="10.7109375" style="43" customWidth="1"/>
    <col min="5" max="5" width="12.7109375" style="44" customWidth="1"/>
    <col min="6" max="6" width="15.7109375" style="44" customWidth="1"/>
    <col min="7" max="7" width="25.7109375" style="41" customWidth="1"/>
    <col min="8" max="16384" width="11.42578125" style="41"/>
  </cols>
  <sheetData>
    <row r="1" spans="1:8" s="54" customFormat="1" ht="12.75" customHeight="1" x14ac:dyDescent="0.25">
      <c r="A1" s="55"/>
      <c r="B1" s="56"/>
      <c r="C1" s="57"/>
      <c r="D1" s="58"/>
      <c r="E1" s="59"/>
      <c r="F1" s="59"/>
    </row>
    <row r="2" spans="1:8" s="7" customFormat="1" ht="35.1" customHeight="1" x14ac:dyDescent="0.25">
      <c r="A2" s="60" t="s">
        <v>28</v>
      </c>
      <c r="B2" s="133" t="str">
        <f>+'RESUMEN DE PARTIDAS'!B2:D2</f>
        <v>AMPLIACIÓN DEL SISTEMA DE ABASTECIMIENTO DE AGUA POTABLE EN LA LOCALIDAD DE LIMONES, MUNICIPIO DE BACALAR. (PRIMERA ETAPA DE DOS)</v>
      </c>
      <c r="C2" s="133"/>
      <c r="D2" s="133"/>
      <c r="E2" s="6"/>
      <c r="F2" s="6"/>
    </row>
    <row r="3" spans="1:8" s="7" customFormat="1" ht="19.5" customHeight="1" x14ac:dyDescent="0.25">
      <c r="A3" s="61" t="s">
        <v>2</v>
      </c>
      <c r="B3" s="74" t="str">
        <f>+'RESUMEN DE PARTIDAS'!B3</f>
        <v>LIMONES (0177)</v>
      </c>
      <c r="C3" s="75"/>
      <c r="D3" s="75"/>
    </row>
    <row r="4" spans="1:8" s="7" customFormat="1" ht="20.100000000000001" customHeight="1" x14ac:dyDescent="0.25">
      <c r="A4" s="61" t="s">
        <v>3</v>
      </c>
      <c r="B4" s="74" t="str">
        <f>+'RESUMEN DE PARTIDAS'!B4</f>
        <v>BACALAR (010)</v>
      </c>
      <c r="C4" s="75"/>
      <c r="D4" s="75"/>
      <c r="E4" s="10"/>
      <c r="F4" s="11"/>
    </row>
    <row r="5" spans="1:8" s="7" customFormat="1" ht="15" customHeight="1" x14ac:dyDescent="0.25">
      <c r="A5" s="5"/>
      <c r="B5" s="5"/>
      <c r="C5" s="8"/>
      <c r="D5" s="9"/>
      <c r="E5" s="10"/>
      <c r="F5" s="11"/>
    </row>
    <row r="6" spans="1:8" s="7" customFormat="1" ht="20.100000000000001" customHeight="1" x14ac:dyDescent="0.25">
      <c r="A6" s="134" t="s">
        <v>426</v>
      </c>
      <c r="B6" s="134"/>
      <c r="C6" s="134"/>
      <c r="D6" s="134"/>
      <c r="E6" s="134"/>
      <c r="F6" s="134"/>
    </row>
    <row r="7" spans="1:8" s="7" customFormat="1" ht="15" customHeight="1" x14ac:dyDescent="0.25">
      <c r="A7" s="5"/>
      <c r="B7" s="5"/>
      <c r="C7" s="8"/>
      <c r="D7" s="9"/>
      <c r="E7" s="53"/>
      <c r="F7" s="11"/>
    </row>
    <row r="8" spans="1:8" ht="20.100000000000001" customHeight="1" x14ac:dyDescent="0.25">
      <c r="A8" s="40" t="s">
        <v>5</v>
      </c>
      <c r="B8" s="40" t="s">
        <v>12</v>
      </c>
      <c r="C8" s="40" t="s">
        <v>1</v>
      </c>
      <c r="D8" s="40" t="s">
        <v>4</v>
      </c>
      <c r="E8" s="40" t="s">
        <v>6</v>
      </c>
      <c r="F8" s="40" t="s">
        <v>7</v>
      </c>
    </row>
    <row r="9" spans="1:8" ht="6" customHeight="1" x14ac:dyDescent="0.25">
      <c r="A9" s="4"/>
      <c r="B9" s="4"/>
      <c r="C9" s="4"/>
      <c r="D9" s="3"/>
      <c r="E9" s="2"/>
      <c r="F9" s="1"/>
    </row>
    <row r="10" spans="1:8" s="45" customFormat="1" x14ac:dyDescent="0.25">
      <c r="A10" s="12" t="s">
        <v>202</v>
      </c>
      <c r="B10" s="13" t="s">
        <v>203</v>
      </c>
      <c r="C10" s="14"/>
      <c r="D10" s="14"/>
      <c r="E10" s="15"/>
      <c r="F10" s="16"/>
    </row>
    <row r="11" spans="1:8" s="45" customFormat="1" ht="6" customHeight="1" x14ac:dyDescent="0.25">
      <c r="A11" s="17"/>
      <c r="B11" s="18"/>
      <c r="C11" s="14"/>
      <c r="D11" s="14"/>
      <c r="E11" s="15"/>
      <c r="F11" s="15"/>
    </row>
    <row r="12" spans="1:8" s="45" customFormat="1" ht="12.75" x14ac:dyDescent="0.25">
      <c r="A12" s="52" t="s">
        <v>204</v>
      </c>
      <c r="B12" s="103" t="s">
        <v>32</v>
      </c>
      <c r="C12" s="29"/>
      <c r="D12" s="14"/>
      <c r="E12" s="15"/>
      <c r="F12" s="15"/>
    </row>
    <row r="13" spans="1:8" s="45" customFormat="1" ht="51" customHeight="1" x14ac:dyDescent="0.25">
      <c r="A13" s="14" t="s">
        <v>205</v>
      </c>
      <c r="B13" s="99" t="s">
        <v>206</v>
      </c>
      <c r="C13" s="90" t="s">
        <v>8</v>
      </c>
      <c r="D13" s="66">
        <v>1</v>
      </c>
      <c r="E13" s="25"/>
      <c r="F13" s="25"/>
      <c r="H13" s="46"/>
    </row>
    <row r="14" spans="1:8" s="45" customFormat="1" ht="6" customHeight="1" x14ac:dyDescent="0.25">
      <c r="A14" s="14"/>
      <c r="B14" s="99"/>
      <c r="C14" s="90"/>
      <c r="D14" s="66"/>
      <c r="E14" s="25"/>
      <c r="F14" s="25"/>
      <c r="H14" s="46"/>
    </row>
    <row r="15" spans="1:8" s="45" customFormat="1" ht="39.75" customHeight="1" x14ac:dyDescent="0.25">
      <c r="A15" s="14" t="s">
        <v>207</v>
      </c>
      <c r="B15" s="99" t="s">
        <v>208</v>
      </c>
      <c r="C15" s="90" t="s">
        <v>8</v>
      </c>
      <c r="D15" s="66">
        <v>1</v>
      </c>
      <c r="E15" s="25"/>
      <c r="F15" s="25"/>
      <c r="H15" s="46"/>
    </row>
    <row r="16" spans="1:8" s="45" customFormat="1" ht="72.75" customHeight="1" x14ac:dyDescent="0.25">
      <c r="A16" s="14" t="s">
        <v>209</v>
      </c>
      <c r="B16" s="99" t="s">
        <v>210</v>
      </c>
      <c r="C16" s="90" t="s">
        <v>8</v>
      </c>
      <c r="D16" s="66">
        <v>1</v>
      </c>
      <c r="E16" s="25"/>
      <c r="F16" s="25"/>
      <c r="H16" s="46"/>
    </row>
    <row r="17" spans="1:8" s="45" customFormat="1" ht="6" customHeight="1" x14ac:dyDescent="0.25">
      <c r="A17" s="14"/>
      <c r="B17" s="99"/>
      <c r="C17" s="90"/>
      <c r="D17" s="66"/>
      <c r="E17" s="25"/>
      <c r="F17" s="25"/>
      <c r="H17" s="46"/>
    </row>
    <row r="18" spans="1:8" s="45" customFormat="1" ht="51" customHeight="1" x14ac:dyDescent="0.25">
      <c r="A18" s="14" t="s">
        <v>190</v>
      </c>
      <c r="B18" s="104" t="s">
        <v>211</v>
      </c>
      <c r="C18" s="90" t="s">
        <v>9</v>
      </c>
      <c r="D18" s="66">
        <v>10.56</v>
      </c>
      <c r="E18" s="25"/>
      <c r="F18" s="25"/>
      <c r="H18" s="46"/>
    </row>
    <row r="19" spans="1:8" s="45" customFormat="1" ht="6" customHeight="1" x14ac:dyDescent="0.25">
      <c r="A19" s="90"/>
      <c r="B19" s="99"/>
      <c r="C19" s="90"/>
      <c r="D19" s="66"/>
      <c r="E19" s="25"/>
      <c r="F19" s="25"/>
      <c r="H19" s="46"/>
    </row>
    <row r="20" spans="1:8" s="45" customFormat="1" ht="48.75" customHeight="1" x14ac:dyDescent="0.25">
      <c r="A20" s="14" t="s">
        <v>212</v>
      </c>
      <c r="B20" s="104" t="s">
        <v>213</v>
      </c>
      <c r="C20" s="90" t="s">
        <v>9</v>
      </c>
      <c r="D20" s="66">
        <v>10.56</v>
      </c>
      <c r="E20" s="25"/>
      <c r="F20" s="25"/>
      <c r="H20" s="46"/>
    </row>
    <row r="21" spans="1:8" s="45" customFormat="1" ht="12.75" x14ac:dyDescent="0.25">
      <c r="A21" s="105"/>
      <c r="B21" s="100"/>
      <c r="C21" s="90"/>
      <c r="D21" s="14"/>
      <c r="E21" s="67" t="str">
        <f>CONCATENATE("SUBTOTAL ",B12,)</f>
        <v>SUBTOTAL TRABAJOS PRELIMINARES</v>
      </c>
      <c r="F21" s="68"/>
    </row>
    <row r="22" spans="1:8" s="45" customFormat="1" ht="12.75" x14ac:dyDescent="0.25">
      <c r="A22" s="105"/>
      <c r="B22" s="100"/>
      <c r="C22" s="90"/>
      <c r="D22" s="14"/>
      <c r="E22" s="15"/>
      <c r="F22" s="15"/>
    </row>
    <row r="23" spans="1:8" s="45" customFormat="1" ht="12.75" x14ac:dyDescent="0.25">
      <c r="A23" s="52" t="s">
        <v>214</v>
      </c>
      <c r="B23" s="103" t="s">
        <v>215</v>
      </c>
      <c r="C23" s="90"/>
      <c r="D23" s="14"/>
      <c r="E23" s="15"/>
      <c r="F23" s="15"/>
    </row>
    <row r="24" spans="1:8" s="45" customFormat="1" ht="73.5" customHeight="1" x14ac:dyDescent="0.25">
      <c r="A24" s="90" t="s">
        <v>216</v>
      </c>
      <c r="B24" s="104" t="s">
        <v>217</v>
      </c>
      <c r="C24" s="90" t="s">
        <v>10</v>
      </c>
      <c r="D24" s="66">
        <v>4.13</v>
      </c>
      <c r="E24" s="25"/>
      <c r="F24" s="25"/>
    </row>
    <row r="25" spans="1:8" s="45" customFormat="1" ht="6" customHeight="1" x14ac:dyDescent="0.25">
      <c r="A25" s="90"/>
      <c r="B25" s="100"/>
      <c r="C25" s="90"/>
      <c r="D25" s="14"/>
      <c r="E25" s="25"/>
      <c r="F25" s="15"/>
    </row>
    <row r="26" spans="1:8" s="45" customFormat="1" ht="52.5" customHeight="1" x14ac:dyDescent="0.25">
      <c r="A26" s="14" t="s">
        <v>218</v>
      </c>
      <c r="B26" s="104" t="s">
        <v>219</v>
      </c>
      <c r="C26" s="90" t="s">
        <v>9</v>
      </c>
      <c r="D26" s="66">
        <v>3.1799999999999997</v>
      </c>
      <c r="E26" s="25"/>
      <c r="F26" s="25"/>
    </row>
    <row r="27" spans="1:8" s="45" customFormat="1" ht="6" customHeight="1" x14ac:dyDescent="0.25">
      <c r="A27" s="90"/>
      <c r="B27" s="100"/>
      <c r="C27" s="90"/>
      <c r="D27" s="14"/>
      <c r="E27" s="25"/>
      <c r="F27" s="15"/>
    </row>
    <row r="28" spans="1:8" s="45" customFormat="1" ht="51" x14ac:dyDescent="0.25">
      <c r="A28" s="90" t="s">
        <v>220</v>
      </c>
      <c r="B28" s="100" t="s">
        <v>221</v>
      </c>
      <c r="C28" s="90" t="s">
        <v>10</v>
      </c>
      <c r="D28" s="66">
        <v>1.69</v>
      </c>
      <c r="E28" s="25"/>
      <c r="F28" s="25"/>
    </row>
    <row r="29" spans="1:8" s="45" customFormat="1" ht="6" customHeight="1" x14ac:dyDescent="0.25">
      <c r="A29" s="90"/>
      <c r="B29" s="106"/>
      <c r="C29" s="90"/>
      <c r="D29" s="14"/>
      <c r="E29" s="25"/>
      <c r="F29" s="15"/>
    </row>
    <row r="30" spans="1:8" s="45" customFormat="1" ht="59.25" customHeight="1" x14ac:dyDescent="0.25">
      <c r="A30" s="90" t="s">
        <v>222</v>
      </c>
      <c r="B30" s="100" t="s">
        <v>223</v>
      </c>
      <c r="C30" s="90" t="s">
        <v>8</v>
      </c>
      <c r="D30" s="66">
        <v>4</v>
      </c>
      <c r="E30" s="25"/>
      <c r="F30" s="25"/>
    </row>
    <row r="31" spans="1:8" s="45" customFormat="1" ht="6" customHeight="1" x14ac:dyDescent="0.25">
      <c r="A31" s="90"/>
      <c r="B31" s="100"/>
      <c r="C31" s="90"/>
      <c r="D31" s="14"/>
      <c r="E31" s="25"/>
      <c r="F31" s="15"/>
    </row>
    <row r="32" spans="1:8" s="45" customFormat="1" ht="57.75" customHeight="1" x14ac:dyDescent="0.25">
      <c r="A32" s="14" t="s">
        <v>224</v>
      </c>
      <c r="B32" s="104" t="s">
        <v>225</v>
      </c>
      <c r="C32" s="90" t="s">
        <v>11</v>
      </c>
      <c r="D32" s="66">
        <v>10.6</v>
      </c>
      <c r="E32" s="25"/>
      <c r="F32" s="25"/>
    </row>
    <row r="33" spans="1:6" s="45" customFormat="1" ht="6" customHeight="1" x14ac:dyDescent="0.25">
      <c r="A33" s="90"/>
      <c r="B33" s="100"/>
      <c r="C33" s="90"/>
      <c r="D33" s="14"/>
      <c r="E33" s="25"/>
      <c r="F33" s="15"/>
    </row>
    <row r="34" spans="1:6" s="45" customFormat="1" ht="50.25" customHeight="1" x14ac:dyDescent="0.25">
      <c r="A34" s="90" t="s">
        <v>226</v>
      </c>
      <c r="B34" s="100" t="s">
        <v>227</v>
      </c>
      <c r="C34" s="90" t="s">
        <v>11</v>
      </c>
      <c r="D34" s="66">
        <v>10.6</v>
      </c>
      <c r="E34" s="25"/>
      <c r="F34" s="25"/>
    </row>
    <row r="35" spans="1:6" s="45" customFormat="1" ht="6" customHeight="1" x14ac:dyDescent="0.25">
      <c r="A35" s="90"/>
      <c r="B35" s="100"/>
      <c r="C35" s="90"/>
      <c r="D35" s="14"/>
      <c r="E35" s="25"/>
      <c r="F35" s="15"/>
    </row>
    <row r="36" spans="1:6" s="45" customFormat="1" ht="70.5" customHeight="1" x14ac:dyDescent="0.25">
      <c r="A36" s="90" t="s">
        <v>228</v>
      </c>
      <c r="B36" s="100" t="s">
        <v>229</v>
      </c>
      <c r="C36" s="90" t="s">
        <v>10</v>
      </c>
      <c r="D36" s="66">
        <v>2.99</v>
      </c>
      <c r="E36" s="25"/>
      <c r="F36" s="25"/>
    </row>
    <row r="37" spans="1:6" s="45" customFormat="1" ht="12.75" x14ac:dyDescent="0.25">
      <c r="A37" s="90"/>
      <c r="B37" s="100"/>
      <c r="C37" s="90"/>
      <c r="D37" s="14"/>
      <c r="E37" s="67" t="str">
        <f>CONCATENATE("SUBTOTAL ",B23,)</f>
        <v>SUBTOTAL CIMENTACIÓN</v>
      </c>
      <c r="F37" s="68"/>
    </row>
    <row r="38" spans="1:6" s="45" customFormat="1" ht="12.75" x14ac:dyDescent="0.25">
      <c r="A38" s="90"/>
      <c r="B38" s="100"/>
      <c r="C38" s="90"/>
      <c r="D38" s="14"/>
      <c r="E38" s="15"/>
      <c r="F38" s="15"/>
    </row>
    <row r="39" spans="1:6" s="45" customFormat="1" ht="12.75" x14ac:dyDescent="0.25">
      <c r="A39" s="52" t="s">
        <v>230</v>
      </c>
      <c r="B39" s="103" t="s">
        <v>231</v>
      </c>
      <c r="C39" s="90"/>
      <c r="D39" s="14"/>
      <c r="E39" s="15"/>
      <c r="F39" s="15"/>
    </row>
    <row r="40" spans="1:6" s="45" customFormat="1" ht="48.75" customHeight="1" x14ac:dyDescent="0.25">
      <c r="A40" s="90" t="s">
        <v>232</v>
      </c>
      <c r="B40" s="100" t="s">
        <v>233</v>
      </c>
      <c r="C40" s="90" t="s">
        <v>9</v>
      </c>
      <c r="D40" s="66">
        <v>19.419999999999995</v>
      </c>
      <c r="E40" s="25"/>
      <c r="F40" s="25"/>
    </row>
    <row r="41" spans="1:6" s="45" customFormat="1" ht="6" customHeight="1" x14ac:dyDescent="0.25">
      <c r="A41" s="90"/>
      <c r="B41" s="100"/>
      <c r="C41" s="90"/>
      <c r="D41" s="14"/>
      <c r="E41" s="25"/>
      <c r="F41" s="15"/>
    </row>
    <row r="42" spans="1:6" s="45" customFormat="1" ht="51" customHeight="1" x14ac:dyDescent="0.25">
      <c r="A42" s="90" t="s">
        <v>234</v>
      </c>
      <c r="B42" s="100" t="s">
        <v>235</v>
      </c>
      <c r="C42" s="90" t="s">
        <v>11</v>
      </c>
      <c r="D42" s="66">
        <v>9.6</v>
      </c>
      <c r="E42" s="25"/>
      <c r="F42" s="25"/>
    </row>
    <row r="43" spans="1:6" s="45" customFormat="1" ht="6" customHeight="1" x14ac:dyDescent="0.25">
      <c r="A43" s="90"/>
      <c r="B43" s="100"/>
      <c r="C43" s="90"/>
      <c r="D43" s="14"/>
      <c r="E43" s="25"/>
      <c r="F43" s="15"/>
    </row>
    <row r="44" spans="1:6" s="45" customFormat="1" ht="50.25" customHeight="1" x14ac:dyDescent="0.25">
      <c r="A44" s="90" t="s">
        <v>236</v>
      </c>
      <c r="B44" s="104" t="s">
        <v>237</v>
      </c>
      <c r="C44" s="90" t="s">
        <v>11</v>
      </c>
      <c r="D44" s="66">
        <v>10.6</v>
      </c>
      <c r="E44" s="25"/>
      <c r="F44" s="25"/>
    </row>
    <row r="45" spans="1:6" s="45" customFormat="1" ht="6" customHeight="1" x14ac:dyDescent="0.25">
      <c r="A45" s="90"/>
      <c r="B45" s="100"/>
      <c r="C45" s="90"/>
      <c r="D45" s="14"/>
      <c r="E45" s="25"/>
      <c r="F45" s="15"/>
    </row>
    <row r="46" spans="1:6" s="45" customFormat="1" ht="69.75" customHeight="1" x14ac:dyDescent="0.25">
      <c r="A46" s="90" t="s">
        <v>238</v>
      </c>
      <c r="B46" s="100" t="s">
        <v>239</v>
      </c>
      <c r="C46" s="90" t="s">
        <v>9</v>
      </c>
      <c r="D46" s="66">
        <v>12.96</v>
      </c>
      <c r="E46" s="25"/>
      <c r="F46" s="25"/>
    </row>
    <row r="47" spans="1:6" s="45" customFormat="1" ht="6" customHeight="1" x14ac:dyDescent="0.25">
      <c r="A47" s="90"/>
      <c r="B47" s="100"/>
      <c r="C47" s="90"/>
      <c r="D47" s="14"/>
      <c r="E47" s="25"/>
      <c r="F47" s="15"/>
    </row>
    <row r="48" spans="1:6" s="45" customFormat="1" ht="54.75" customHeight="1" x14ac:dyDescent="0.25">
      <c r="A48" s="90" t="s">
        <v>194</v>
      </c>
      <c r="B48" s="100" t="s">
        <v>240</v>
      </c>
      <c r="C48" s="90" t="s">
        <v>9</v>
      </c>
      <c r="D48" s="66">
        <v>6.61</v>
      </c>
      <c r="E48" s="25"/>
      <c r="F48" s="25"/>
    </row>
    <row r="49" spans="1:6" s="45" customFormat="1" ht="6" customHeight="1" x14ac:dyDescent="0.25">
      <c r="A49" s="90"/>
      <c r="B49" s="100"/>
      <c r="C49" s="90"/>
      <c r="D49" s="14"/>
      <c r="E49" s="25"/>
      <c r="F49" s="15"/>
    </row>
    <row r="50" spans="1:6" s="45" customFormat="1" ht="80.25" customHeight="1" x14ac:dyDescent="0.25">
      <c r="A50" s="90" t="s">
        <v>241</v>
      </c>
      <c r="B50" s="100" t="s">
        <v>242</v>
      </c>
      <c r="C50" s="90" t="s">
        <v>8</v>
      </c>
      <c r="D50" s="66">
        <v>1</v>
      </c>
      <c r="E50" s="25"/>
      <c r="F50" s="25"/>
    </row>
    <row r="51" spans="1:6" s="45" customFormat="1" ht="6" customHeight="1" x14ac:dyDescent="0.25">
      <c r="A51" s="90"/>
      <c r="B51" s="100"/>
      <c r="C51" s="90"/>
      <c r="D51" s="14"/>
      <c r="E51" s="25"/>
      <c r="F51" s="15"/>
    </row>
    <row r="52" spans="1:6" s="45" customFormat="1" ht="76.5" customHeight="1" x14ac:dyDescent="0.25">
      <c r="A52" s="90" t="s">
        <v>243</v>
      </c>
      <c r="B52" s="100" t="s">
        <v>244</v>
      </c>
      <c r="C52" s="90" t="s">
        <v>8</v>
      </c>
      <c r="D52" s="66">
        <v>1</v>
      </c>
      <c r="E52" s="25"/>
      <c r="F52" s="25"/>
    </row>
    <row r="53" spans="1:6" s="45" customFormat="1" ht="12.75" x14ac:dyDescent="0.25">
      <c r="A53" s="90"/>
      <c r="B53" s="100"/>
      <c r="C53" s="90"/>
      <c r="D53" s="14"/>
      <c r="E53" s="67" t="str">
        <f>CONCATENATE("SUBTOTAL ",B39,)</f>
        <v>SUBTOTAL ALBAÑILERIA</v>
      </c>
      <c r="F53" s="68"/>
    </row>
    <row r="54" spans="1:6" s="45" customFormat="1" ht="12.75" x14ac:dyDescent="0.25">
      <c r="A54" s="90"/>
      <c r="B54" s="100"/>
      <c r="C54" s="90"/>
      <c r="D54" s="14"/>
      <c r="E54" s="15"/>
      <c r="F54" s="15"/>
    </row>
    <row r="55" spans="1:6" s="45" customFormat="1" ht="12.75" x14ac:dyDescent="0.25">
      <c r="A55" s="52" t="s">
        <v>245</v>
      </c>
      <c r="B55" s="103" t="s">
        <v>246</v>
      </c>
      <c r="C55" s="90"/>
      <c r="D55" s="14"/>
      <c r="E55" s="15"/>
      <c r="F55" s="15"/>
    </row>
    <row r="56" spans="1:6" s="45" customFormat="1" ht="62.25" customHeight="1" x14ac:dyDescent="0.25">
      <c r="A56" s="90" t="s">
        <v>247</v>
      </c>
      <c r="B56" s="100" t="s">
        <v>248</v>
      </c>
      <c r="C56" s="90" t="s">
        <v>9</v>
      </c>
      <c r="D56" s="66">
        <v>44.56</v>
      </c>
      <c r="E56" s="25"/>
      <c r="F56" s="25"/>
    </row>
    <row r="57" spans="1:6" s="45" customFormat="1" ht="6" customHeight="1" x14ac:dyDescent="0.25">
      <c r="A57" s="90"/>
      <c r="B57" s="100"/>
      <c r="C57" s="90"/>
      <c r="D57" s="14"/>
      <c r="E57" s="25"/>
      <c r="F57" s="15"/>
    </row>
    <row r="58" spans="1:6" s="45" customFormat="1" ht="60" customHeight="1" x14ac:dyDescent="0.25">
      <c r="A58" s="90" t="s">
        <v>249</v>
      </c>
      <c r="B58" s="100" t="s">
        <v>250</v>
      </c>
      <c r="C58" s="90" t="s">
        <v>11</v>
      </c>
      <c r="D58" s="66">
        <v>45.400000000000006</v>
      </c>
      <c r="E58" s="25"/>
      <c r="F58" s="25"/>
    </row>
    <row r="59" spans="1:6" s="45" customFormat="1" ht="6" customHeight="1" x14ac:dyDescent="0.25">
      <c r="A59" s="90"/>
      <c r="B59" s="100"/>
      <c r="C59" s="90"/>
      <c r="D59" s="14"/>
      <c r="E59" s="25"/>
      <c r="F59" s="15"/>
    </row>
    <row r="60" spans="1:6" s="45" customFormat="1" ht="60.75" customHeight="1" x14ac:dyDescent="0.25">
      <c r="A60" s="90" t="s">
        <v>251</v>
      </c>
      <c r="B60" s="100" t="s">
        <v>252</v>
      </c>
      <c r="C60" s="90" t="s">
        <v>9</v>
      </c>
      <c r="D60" s="66">
        <v>11.37</v>
      </c>
      <c r="E60" s="25"/>
      <c r="F60" s="25"/>
    </row>
    <row r="61" spans="1:6" s="45" customFormat="1" ht="6" customHeight="1" x14ac:dyDescent="0.25">
      <c r="A61" s="90"/>
      <c r="B61" s="100"/>
      <c r="C61" s="90"/>
      <c r="D61" s="14"/>
      <c r="E61" s="25"/>
      <c r="F61" s="15"/>
    </row>
    <row r="62" spans="1:6" s="45" customFormat="1" ht="83.25" customHeight="1" x14ac:dyDescent="0.25">
      <c r="A62" s="90" t="s">
        <v>253</v>
      </c>
      <c r="B62" s="100" t="s">
        <v>254</v>
      </c>
      <c r="C62" s="90" t="s">
        <v>9</v>
      </c>
      <c r="D62" s="66">
        <v>74.42</v>
      </c>
      <c r="E62" s="25"/>
      <c r="F62" s="25"/>
    </row>
    <row r="63" spans="1:6" s="45" customFormat="1" ht="6" customHeight="1" x14ac:dyDescent="0.25">
      <c r="A63" s="90"/>
      <c r="B63" s="100"/>
      <c r="C63" s="90"/>
      <c r="D63" s="14"/>
      <c r="E63" s="25"/>
      <c r="F63" s="15"/>
    </row>
    <row r="64" spans="1:6" s="45" customFormat="1" ht="69.75" customHeight="1" x14ac:dyDescent="0.25">
      <c r="A64" s="90" t="s">
        <v>255</v>
      </c>
      <c r="B64" s="100" t="s">
        <v>256</v>
      </c>
      <c r="C64" s="90" t="s">
        <v>8</v>
      </c>
      <c r="D64" s="66">
        <v>2</v>
      </c>
      <c r="E64" s="25"/>
      <c r="F64" s="25"/>
    </row>
    <row r="65" spans="1:6" s="45" customFormat="1" ht="12.75" x14ac:dyDescent="0.25">
      <c r="A65" s="90"/>
      <c r="B65" s="100"/>
      <c r="C65" s="90"/>
      <c r="D65" s="66"/>
      <c r="E65" s="67" t="str">
        <f>CONCATENATE("SUBTOTAL ",B55,)</f>
        <v>SUBTOTAL ACABADOS</v>
      </c>
      <c r="F65" s="68"/>
    </row>
    <row r="66" spans="1:6" s="45" customFormat="1" ht="12.75" x14ac:dyDescent="0.25">
      <c r="A66" s="90"/>
      <c r="B66" s="100"/>
      <c r="C66" s="90"/>
      <c r="D66" s="14"/>
      <c r="E66" s="15"/>
      <c r="F66" s="15"/>
    </row>
    <row r="67" spans="1:6" s="45" customFormat="1" ht="12.75" x14ac:dyDescent="0.25">
      <c r="A67" s="52" t="s">
        <v>257</v>
      </c>
      <c r="B67" s="103" t="s">
        <v>258</v>
      </c>
      <c r="C67" s="90"/>
      <c r="D67" s="14"/>
      <c r="E67" s="15"/>
      <c r="F67" s="15"/>
    </row>
    <row r="68" spans="1:6" s="45" customFormat="1" ht="45" customHeight="1" x14ac:dyDescent="0.25">
      <c r="A68" s="90" t="s">
        <v>259</v>
      </c>
      <c r="B68" s="100" t="s">
        <v>260</v>
      </c>
      <c r="C68" s="90" t="s">
        <v>11</v>
      </c>
      <c r="D68" s="66">
        <v>14.4</v>
      </c>
      <c r="E68" s="25"/>
      <c r="F68" s="25"/>
    </row>
    <row r="69" spans="1:6" s="45" customFormat="1" ht="6" customHeight="1" x14ac:dyDescent="0.25">
      <c r="A69" s="90"/>
      <c r="B69" s="100"/>
      <c r="C69" s="90"/>
      <c r="D69" s="14"/>
      <c r="E69" s="25"/>
      <c r="F69" s="15"/>
    </row>
    <row r="70" spans="1:6" s="45" customFormat="1" ht="99.75" customHeight="1" x14ac:dyDescent="0.25">
      <c r="A70" s="90" t="s">
        <v>261</v>
      </c>
      <c r="B70" s="100" t="s">
        <v>262</v>
      </c>
      <c r="C70" s="90" t="s">
        <v>11</v>
      </c>
      <c r="D70" s="66">
        <v>13.8</v>
      </c>
      <c r="E70" s="25"/>
      <c r="F70" s="25"/>
    </row>
    <row r="71" spans="1:6" s="45" customFormat="1" ht="6" customHeight="1" x14ac:dyDescent="0.25">
      <c r="A71" s="90"/>
      <c r="B71" s="100"/>
      <c r="C71" s="90"/>
      <c r="D71" s="14"/>
      <c r="E71" s="25"/>
      <c r="F71" s="15"/>
    </row>
    <row r="72" spans="1:6" s="45" customFormat="1" ht="64.5" customHeight="1" x14ac:dyDescent="0.25">
      <c r="A72" s="90" t="s">
        <v>263</v>
      </c>
      <c r="B72" s="100" t="s">
        <v>264</v>
      </c>
      <c r="C72" s="90" t="s">
        <v>9</v>
      </c>
      <c r="D72" s="66">
        <v>10.89</v>
      </c>
      <c r="E72" s="25"/>
      <c r="F72" s="25"/>
    </row>
    <row r="73" spans="1:6" s="45" customFormat="1" ht="6" customHeight="1" x14ac:dyDescent="0.25">
      <c r="A73" s="90"/>
      <c r="B73" s="100"/>
      <c r="C73" s="90"/>
      <c r="D73" s="14"/>
      <c r="E73" s="25"/>
      <c r="F73" s="15"/>
    </row>
    <row r="74" spans="1:6" s="45" customFormat="1" ht="60.75" customHeight="1" x14ac:dyDescent="0.25">
      <c r="A74" s="90" t="s">
        <v>265</v>
      </c>
      <c r="B74" s="100" t="s">
        <v>266</v>
      </c>
      <c r="C74" s="90" t="s">
        <v>11</v>
      </c>
      <c r="D74" s="66">
        <v>13</v>
      </c>
      <c r="E74" s="25"/>
      <c r="F74" s="25"/>
    </row>
    <row r="75" spans="1:6" s="45" customFormat="1" ht="6" customHeight="1" x14ac:dyDescent="0.25">
      <c r="A75" s="90"/>
      <c r="B75" s="100"/>
      <c r="C75" s="90"/>
      <c r="D75" s="14"/>
      <c r="E75" s="25"/>
      <c r="F75" s="15"/>
    </row>
    <row r="76" spans="1:6" s="45" customFormat="1" ht="73.5" customHeight="1" x14ac:dyDescent="0.25">
      <c r="A76" s="90" t="s">
        <v>267</v>
      </c>
      <c r="B76" s="100" t="s">
        <v>268</v>
      </c>
      <c r="C76" s="90" t="s">
        <v>8</v>
      </c>
      <c r="D76" s="66">
        <v>1</v>
      </c>
      <c r="E76" s="25"/>
      <c r="F76" s="25"/>
    </row>
    <row r="77" spans="1:6" s="45" customFormat="1" ht="12.75" x14ac:dyDescent="0.25">
      <c r="A77" s="90"/>
      <c r="B77" s="100"/>
      <c r="C77" s="90"/>
      <c r="D77" s="14"/>
      <c r="E77" s="67" t="str">
        <f>CONCATENATE("SUBTOTAL ",B67,)</f>
        <v>SUBTOTAL TRABAJOS EN AZOTEA</v>
      </c>
      <c r="F77" s="68"/>
    </row>
    <row r="78" spans="1:6" s="45" customFormat="1" ht="12.75" x14ac:dyDescent="0.25">
      <c r="A78" s="90"/>
      <c r="B78" s="100"/>
      <c r="C78" s="90"/>
      <c r="D78" s="14"/>
      <c r="E78" s="15"/>
      <c r="F78" s="15"/>
    </row>
    <row r="79" spans="1:6" s="45" customFormat="1" ht="12.75" x14ac:dyDescent="0.25">
      <c r="A79" s="52" t="s">
        <v>269</v>
      </c>
      <c r="B79" s="103" t="s">
        <v>270</v>
      </c>
      <c r="C79" s="90"/>
      <c r="D79" s="14"/>
      <c r="E79" s="15"/>
      <c r="F79" s="15"/>
    </row>
    <row r="80" spans="1:6" s="45" customFormat="1" ht="123" customHeight="1" x14ac:dyDescent="0.25">
      <c r="A80" s="90" t="s">
        <v>271</v>
      </c>
      <c r="B80" s="100" t="s">
        <v>272</v>
      </c>
      <c r="C80" s="90" t="s">
        <v>8</v>
      </c>
      <c r="D80" s="66">
        <v>1</v>
      </c>
      <c r="E80" s="25"/>
      <c r="F80" s="25"/>
    </row>
    <row r="81" spans="1:8" s="45" customFormat="1" ht="6" customHeight="1" x14ac:dyDescent="0.25">
      <c r="A81" s="90"/>
      <c r="B81" s="100"/>
      <c r="C81" s="90"/>
      <c r="D81" s="14"/>
      <c r="E81" s="25"/>
      <c r="F81" s="15"/>
    </row>
    <row r="82" spans="1:8" s="45" customFormat="1" ht="72" customHeight="1" x14ac:dyDescent="0.25">
      <c r="A82" s="90" t="s">
        <v>273</v>
      </c>
      <c r="B82" s="100" t="s">
        <v>274</v>
      </c>
      <c r="C82" s="90" t="s">
        <v>11</v>
      </c>
      <c r="D82" s="66">
        <f>1.9+D84+0.25</f>
        <v>8.65</v>
      </c>
      <c r="E82" s="25"/>
      <c r="F82" s="25"/>
    </row>
    <row r="83" spans="1:8" s="45" customFormat="1" ht="6" customHeight="1" x14ac:dyDescent="0.25">
      <c r="A83" s="90"/>
      <c r="B83" s="100"/>
      <c r="C83" s="90"/>
      <c r="D83" s="14"/>
      <c r="E83" s="25"/>
      <c r="F83" s="15"/>
    </row>
    <row r="84" spans="1:8" s="45" customFormat="1" ht="74.25" customHeight="1" x14ac:dyDescent="0.25">
      <c r="A84" s="90" t="s">
        <v>275</v>
      </c>
      <c r="B84" s="100" t="s">
        <v>276</v>
      </c>
      <c r="C84" s="90" t="s">
        <v>11</v>
      </c>
      <c r="D84" s="66">
        <v>6.5</v>
      </c>
      <c r="E84" s="25"/>
      <c r="F84" s="25"/>
    </row>
    <row r="85" spans="1:8" s="45" customFormat="1" ht="6" customHeight="1" x14ac:dyDescent="0.25">
      <c r="A85" s="90"/>
      <c r="B85" s="100"/>
      <c r="C85" s="90"/>
      <c r="D85" s="66"/>
      <c r="E85" s="25"/>
      <c r="F85" s="25"/>
    </row>
    <row r="86" spans="1:8" s="45" customFormat="1" ht="61.5" customHeight="1" x14ac:dyDescent="0.25">
      <c r="A86" s="14" t="s">
        <v>131</v>
      </c>
      <c r="B86" s="65" t="s">
        <v>277</v>
      </c>
      <c r="C86" s="14" t="s">
        <v>11</v>
      </c>
      <c r="D86" s="66">
        <v>5</v>
      </c>
      <c r="E86" s="25"/>
      <c r="F86" s="25"/>
    </row>
    <row r="87" spans="1:8" s="45" customFormat="1" ht="6" customHeight="1" x14ac:dyDescent="0.25">
      <c r="A87" s="14"/>
      <c r="B87" s="65"/>
      <c r="C87" s="14"/>
      <c r="D87" s="66"/>
      <c r="E87" s="25"/>
      <c r="F87" s="25"/>
    </row>
    <row r="88" spans="1:8" s="45" customFormat="1" ht="45" customHeight="1" x14ac:dyDescent="0.25">
      <c r="A88" s="14" t="s">
        <v>278</v>
      </c>
      <c r="B88" s="65" t="s">
        <v>279</v>
      </c>
      <c r="C88" s="14" t="s">
        <v>8</v>
      </c>
      <c r="D88" s="66">
        <v>2</v>
      </c>
      <c r="E88" s="25"/>
      <c r="F88" s="25"/>
    </row>
    <row r="89" spans="1:8" s="45" customFormat="1" ht="6" customHeight="1" x14ac:dyDescent="0.25">
      <c r="A89" s="14"/>
      <c r="B89" s="65"/>
      <c r="C89" s="14"/>
      <c r="D89" s="66"/>
      <c r="E89" s="25"/>
      <c r="F89" s="25"/>
    </row>
    <row r="90" spans="1:8" s="45" customFormat="1" ht="35.25" customHeight="1" x14ac:dyDescent="0.25">
      <c r="A90" s="14" t="s">
        <v>137</v>
      </c>
      <c r="B90" s="65" t="s">
        <v>138</v>
      </c>
      <c r="C90" s="14" t="s">
        <v>8</v>
      </c>
      <c r="D90" s="66">
        <f>D88*2</f>
        <v>4</v>
      </c>
      <c r="E90" s="25"/>
      <c r="F90" s="25"/>
    </row>
    <row r="91" spans="1:8" s="45" customFormat="1" ht="6" customHeight="1" x14ac:dyDescent="0.25">
      <c r="A91" s="14"/>
      <c r="B91" s="65"/>
      <c r="C91" s="14"/>
      <c r="D91" s="66"/>
      <c r="E91" s="25"/>
      <c r="F91" s="25"/>
    </row>
    <row r="92" spans="1:8" s="45" customFormat="1" ht="73.5" customHeight="1" x14ac:dyDescent="0.25">
      <c r="A92" s="14" t="s">
        <v>141</v>
      </c>
      <c r="B92" s="65" t="s">
        <v>142</v>
      </c>
      <c r="C92" s="14" t="s">
        <v>8</v>
      </c>
      <c r="D92" s="66">
        <v>1</v>
      </c>
      <c r="E92" s="25"/>
      <c r="F92" s="25"/>
    </row>
    <row r="93" spans="1:8" s="45" customFormat="1" ht="12.75" x14ac:dyDescent="0.25">
      <c r="A93" s="90"/>
      <c r="B93" s="100"/>
      <c r="C93" s="90"/>
      <c r="D93" s="14"/>
      <c r="E93" s="67" t="str">
        <f>CONCATENATE("SUBTOTAL ",B79,)</f>
        <v>SUBTOTAL DESINFECCIÓN/CLORACIÓN</v>
      </c>
      <c r="F93" s="68"/>
      <c r="G93" s="46"/>
      <c r="H93" s="46"/>
    </row>
    <row r="94" spans="1:8" s="45" customFormat="1" ht="12.75" x14ac:dyDescent="0.25">
      <c r="A94" s="90"/>
      <c r="B94" s="100"/>
      <c r="C94" s="90"/>
      <c r="D94" s="14"/>
      <c r="E94" s="15"/>
      <c r="F94" s="15"/>
    </row>
    <row r="95" spans="1:8" s="45" customFormat="1" ht="12.75" x14ac:dyDescent="0.25">
      <c r="A95" s="52" t="s">
        <v>280</v>
      </c>
      <c r="B95" s="103" t="s">
        <v>14</v>
      </c>
      <c r="C95" s="90"/>
      <c r="D95" s="14"/>
      <c r="E95" s="15"/>
      <c r="F95" s="15"/>
    </row>
    <row r="96" spans="1:8" s="45" customFormat="1" ht="70.5" customHeight="1" x14ac:dyDescent="0.25">
      <c r="A96" s="90" t="s">
        <v>281</v>
      </c>
      <c r="B96" s="100" t="s">
        <v>282</v>
      </c>
      <c r="C96" s="90" t="s">
        <v>8</v>
      </c>
      <c r="D96" s="66">
        <v>1</v>
      </c>
      <c r="E96" s="25"/>
      <c r="F96" s="25"/>
    </row>
    <row r="97" spans="1:10" s="45" customFormat="1" ht="6" customHeight="1" x14ac:dyDescent="0.25">
      <c r="A97" s="28"/>
      <c r="B97" s="103"/>
      <c r="C97" s="90"/>
      <c r="D97" s="14"/>
      <c r="E97" s="25"/>
      <c r="F97" s="15"/>
    </row>
    <row r="98" spans="1:10" s="45" customFormat="1" ht="87.75" customHeight="1" x14ac:dyDescent="0.25">
      <c r="A98" s="90" t="s">
        <v>283</v>
      </c>
      <c r="B98" s="100" t="s">
        <v>284</v>
      </c>
      <c r="C98" s="90" t="s">
        <v>8</v>
      </c>
      <c r="D98" s="66">
        <v>1</v>
      </c>
      <c r="E98" s="25"/>
      <c r="F98" s="25"/>
      <c r="G98" s="100"/>
    </row>
    <row r="99" spans="1:10" s="45" customFormat="1" ht="6" customHeight="1" x14ac:dyDescent="0.25">
      <c r="A99" s="90"/>
      <c r="B99" s="100"/>
      <c r="C99" s="90"/>
      <c r="D99" s="14"/>
      <c r="E99" s="25"/>
      <c r="F99" s="15"/>
    </row>
    <row r="100" spans="1:10" s="45" customFormat="1" ht="47.25" customHeight="1" x14ac:dyDescent="0.25">
      <c r="A100" s="90" t="s">
        <v>285</v>
      </c>
      <c r="B100" s="100" t="s">
        <v>286</v>
      </c>
      <c r="C100" s="90" t="s">
        <v>287</v>
      </c>
      <c r="D100" s="66">
        <v>1</v>
      </c>
      <c r="E100" s="25"/>
      <c r="F100" s="25"/>
    </row>
    <row r="101" spans="1:10" s="45" customFormat="1" ht="6" customHeight="1" x14ac:dyDescent="0.25">
      <c r="A101" s="90"/>
      <c r="B101" s="100"/>
      <c r="C101" s="90"/>
      <c r="D101" s="14"/>
      <c r="E101" s="25"/>
      <c r="F101" s="15"/>
    </row>
    <row r="102" spans="1:10" s="45" customFormat="1" ht="46.5" customHeight="1" x14ac:dyDescent="0.25">
      <c r="A102" s="90" t="s">
        <v>288</v>
      </c>
      <c r="B102" s="100" t="s">
        <v>289</v>
      </c>
      <c r="C102" s="90" t="s">
        <v>8</v>
      </c>
      <c r="D102" s="66">
        <v>1</v>
      </c>
      <c r="E102" s="25"/>
      <c r="F102" s="25"/>
    </row>
    <row r="103" spans="1:10" s="45" customFormat="1" ht="6" customHeight="1" x14ac:dyDescent="0.25">
      <c r="A103" s="90"/>
      <c r="B103" s="100"/>
      <c r="C103" s="90"/>
      <c r="D103" s="14"/>
      <c r="E103" s="25"/>
      <c r="F103" s="15"/>
    </row>
    <row r="104" spans="1:10" s="45" customFormat="1" ht="45" customHeight="1" x14ac:dyDescent="0.25">
      <c r="A104" s="90" t="s">
        <v>290</v>
      </c>
      <c r="B104" s="100" t="s">
        <v>291</v>
      </c>
      <c r="C104" s="90" t="s">
        <v>8</v>
      </c>
      <c r="D104" s="66">
        <v>1</v>
      </c>
      <c r="E104" s="25"/>
      <c r="F104" s="25"/>
    </row>
    <row r="105" spans="1:10" s="45" customFormat="1" ht="6" customHeight="1" x14ac:dyDescent="0.25">
      <c r="A105" s="90"/>
      <c r="B105" s="100"/>
      <c r="C105" s="90"/>
      <c r="D105" s="14"/>
      <c r="E105" s="25"/>
      <c r="F105" s="15"/>
    </row>
    <row r="106" spans="1:10" s="45" customFormat="1" ht="38.25" customHeight="1" x14ac:dyDescent="0.25">
      <c r="A106" s="90" t="s">
        <v>292</v>
      </c>
      <c r="B106" s="100" t="s">
        <v>293</v>
      </c>
      <c r="C106" s="90" t="s">
        <v>8</v>
      </c>
      <c r="D106" s="66">
        <v>1</v>
      </c>
      <c r="E106" s="25"/>
      <c r="F106" s="25"/>
    </row>
    <row r="107" spans="1:10" s="45" customFormat="1" ht="6" customHeight="1" x14ac:dyDescent="0.25">
      <c r="A107" s="90"/>
      <c r="B107" s="100"/>
      <c r="C107" s="90"/>
      <c r="D107" s="14"/>
      <c r="E107" s="25"/>
      <c r="F107" s="15"/>
    </row>
    <row r="108" spans="1:10" s="45" customFormat="1" ht="63.75" customHeight="1" x14ac:dyDescent="0.25">
      <c r="A108" s="90" t="s">
        <v>294</v>
      </c>
      <c r="B108" s="100" t="s">
        <v>295</v>
      </c>
      <c r="C108" s="90" t="s">
        <v>9</v>
      </c>
      <c r="D108" s="66">
        <v>10.56</v>
      </c>
      <c r="E108" s="25"/>
      <c r="F108" s="25"/>
    </row>
    <row r="109" spans="1:10" s="45" customFormat="1" ht="12.75" x14ac:dyDescent="0.25">
      <c r="A109" s="17"/>
      <c r="B109" s="18"/>
      <c r="C109" s="14"/>
      <c r="D109" s="14"/>
      <c r="E109" s="67" t="str">
        <f>CONCATENATE("SUBTOTAL ",B95,)</f>
        <v>SUBTOTAL TRABAJOS COMPLEMENTARIOS</v>
      </c>
      <c r="F109" s="68"/>
    </row>
    <row r="110" spans="1:10" s="45" customFormat="1" ht="6" customHeight="1" x14ac:dyDescent="0.25">
      <c r="A110" s="17"/>
      <c r="B110" s="18"/>
      <c r="C110" s="14"/>
      <c r="D110" s="14"/>
      <c r="E110" s="67"/>
      <c r="F110" s="68"/>
    </row>
    <row r="111" spans="1:10" s="45" customFormat="1" x14ac:dyDescent="0.25">
      <c r="A111" s="17"/>
      <c r="B111" s="18"/>
      <c r="C111" s="14"/>
      <c r="D111" s="14"/>
      <c r="E111" s="72" t="str">
        <f>CONCATENATE("SUBTOTAL ",B10,)</f>
        <v>SUBTOTAL CASETA DE OPERACIÓN</v>
      </c>
      <c r="F111" s="73"/>
    </row>
    <row r="112" spans="1:10" s="45" customFormat="1" ht="12.75" x14ac:dyDescent="0.25">
      <c r="A112" s="17"/>
      <c r="B112" s="18"/>
      <c r="C112" s="14"/>
      <c r="D112" s="14"/>
      <c r="E112" s="67"/>
      <c r="F112" s="68"/>
      <c r="G112" s="68"/>
      <c r="H112" s="68"/>
      <c r="I112" s="68"/>
      <c r="J112" s="68"/>
    </row>
    <row r="113" spans="1:10" s="45" customFormat="1" ht="12.75" x14ac:dyDescent="0.25">
      <c r="A113" s="17"/>
      <c r="B113" s="18"/>
      <c r="C113" s="14"/>
      <c r="D113" s="14"/>
      <c r="E113" s="67"/>
      <c r="F113" s="68"/>
      <c r="G113" s="68"/>
      <c r="H113" s="68"/>
      <c r="I113" s="68"/>
      <c r="J113" s="68"/>
    </row>
    <row r="114" spans="1:10" s="45" customFormat="1" ht="12.75" x14ac:dyDescent="0.25">
      <c r="A114" s="17"/>
      <c r="B114" s="18"/>
      <c r="C114" s="14"/>
      <c r="D114" s="14"/>
      <c r="E114" s="67"/>
      <c r="F114" s="68"/>
      <c r="G114" s="68"/>
      <c r="H114" s="68"/>
      <c r="I114" s="68"/>
      <c r="J114" s="68"/>
    </row>
    <row r="115" spans="1:10" s="45" customFormat="1" ht="15.75" x14ac:dyDescent="0.25">
      <c r="B115" s="136" t="s">
        <v>29</v>
      </c>
      <c r="C115" s="136"/>
      <c r="D115" s="136"/>
      <c r="E115" s="136"/>
      <c r="F115" s="15"/>
      <c r="G115" s="68"/>
      <c r="H115" s="68"/>
      <c r="I115" s="68"/>
      <c r="J115" s="68"/>
    </row>
    <row r="116" spans="1:10" s="45" customFormat="1" ht="6" customHeight="1" x14ac:dyDescent="0.25">
      <c r="B116" s="81"/>
      <c r="C116" s="81"/>
      <c r="D116" s="81"/>
      <c r="E116" s="81"/>
      <c r="F116" s="15"/>
      <c r="G116" s="68"/>
      <c r="H116" s="68"/>
      <c r="I116" s="68"/>
      <c r="J116" s="68"/>
    </row>
    <row r="117" spans="1:10" s="45" customFormat="1" ht="6" customHeight="1" x14ac:dyDescent="0.25">
      <c r="B117" s="81"/>
      <c r="C117" s="81"/>
      <c r="D117" s="81"/>
      <c r="E117" s="81"/>
      <c r="F117" s="15"/>
      <c r="G117" s="68"/>
      <c r="H117" s="68"/>
      <c r="I117" s="68"/>
      <c r="J117" s="68"/>
    </row>
    <row r="118" spans="1:10" s="45" customFormat="1" x14ac:dyDescent="0.25">
      <c r="A118" s="82" t="str">
        <f>+A10</f>
        <v>IV</v>
      </c>
      <c r="B118" s="83" t="str">
        <f>+B10</f>
        <v>CASETA DE OPERACIÓN</v>
      </c>
      <c r="C118" s="84"/>
      <c r="D118" s="84"/>
      <c r="E118" s="85"/>
      <c r="F118" s="86"/>
      <c r="G118" s="86"/>
      <c r="H118" s="86"/>
      <c r="I118" s="87"/>
    </row>
    <row r="119" spans="1:10" s="45" customFormat="1" ht="12.75" x14ac:dyDescent="0.25">
      <c r="A119" s="52" t="str">
        <f>+A12</f>
        <v>13</v>
      </c>
      <c r="B119" s="88" t="str">
        <f>+B12</f>
        <v>TRABAJOS PRELIMINARES</v>
      </c>
      <c r="C119" s="14"/>
      <c r="D119" s="14"/>
      <c r="F119" s="68"/>
      <c r="I119" s="87"/>
    </row>
    <row r="120" spans="1:10" s="45" customFormat="1" ht="12.75" x14ac:dyDescent="0.25">
      <c r="A120" s="52" t="str">
        <f>+A23</f>
        <v>14</v>
      </c>
      <c r="B120" s="88" t="str">
        <f>+B23</f>
        <v>CIMENTACIÓN</v>
      </c>
      <c r="C120" s="14"/>
      <c r="D120" s="14"/>
      <c r="F120" s="68"/>
      <c r="I120" s="87"/>
    </row>
    <row r="121" spans="1:10" s="45" customFormat="1" ht="12.75" x14ac:dyDescent="0.25">
      <c r="A121" s="52" t="str">
        <f>+A39</f>
        <v>15</v>
      </c>
      <c r="B121" s="88" t="str">
        <f>+B39</f>
        <v>ALBAÑILERIA</v>
      </c>
      <c r="C121" s="14"/>
      <c r="D121" s="14"/>
      <c r="F121" s="68"/>
      <c r="I121" s="87"/>
    </row>
    <row r="122" spans="1:10" s="45" customFormat="1" ht="12.75" x14ac:dyDescent="0.25">
      <c r="A122" s="52" t="str">
        <f>+A55</f>
        <v>16</v>
      </c>
      <c r="B122" s="88" t="str">
        <f>+B55</f>
        <v>ACABADOS</v>
      </c>
      <c r="C122" s="14"/>
      <c r="D122" s="14"/>
      <c r="F122" s="68"/>
      <c r="I122" s="87"/>
    </row>
    <row r="123" spans="1:10" s="45" customFormat="1" ht="12.75" x14ac:dyDescent="0.25">
      <c r="A123" s="52" t="str">
        <f>+A67</f>
        <v>17</v>
      </c>
      <c r="B123" s="88" t="str">
        <f>+B67</f>
        <v>TRABAJOS EN AZOTEA</v>
      </c>
      <c r="C123" s="14"/>
      <c r="D123" s="14"/>
      <c r="F123" s="68"/>
      <c r="I123" s="87"/>
    </row>
    <row r="124" spans="1:10" s="45" customFormat="1" ht="12.75" x14ac:dyDescent="0.25">
      <c r="A124" s="52" t="str">
        <f>+A79</f>
        <v>18</v>
      </c>
      <c r="B124" s="88" t="str">
        <f>+B79</f>
        <v>DESINFECCIÓN/CLORACIÓN</v>
      </c>
      <c r="C124" s="14"/>
      <c r="D124" s="14"/>
      <c r="F124" s="68"/>
      <c r="I124" s="87"/>
    </row>
    <row r="125" spans="1:10" s="45" customFormat="1" ht="12.75" x14ac:dyDescent="0.25">
      <c r="A125" s="52" t="str">
        <f>+A95</f>
        <v>19</v>
      </c>
      <c r="B125" s="88" t="str">
        <f>+B95</f>
        <v>TRABAJOS COMPLEMENTARIOS</v>
      </c>
      <c r="C125" s="14"/>
      <c r="D125" s="14"/>
      <c r="F125" s="68"/>
      <c r="I125" s="87"/>
    </row>
  </sheetData>
  <mergeCells count="3">
    <mergeCell ref="B2:D2"/>
    <mergeCell ref="A6:F6"/>
    <mergeCell ref="B115:E115"/>
  </mergeCells>
  <printOptions horizontalCentered="1"/>
  <pageMargins left="0.39370078740157483" right="0.35433070866141736" top="0.98425196850393704" bottom="0.39370078740157483" header="0.39370078740157483" footer="0.31496062992125984"/>
  <pageSetup scale="78" orientation="portrait" r:id="rId1"/>
  <headerFooter>
    <oddHeader>&amp;L                                        &amp;G&amp;C&amp;"-,Negrita"&amp;16GOBIERNO DEL ESTADO DE QUINTANA ROO&amp;"-,Normal"&amp;11
&amp;"-,Negrita"&amp;14COMISIÓN DE AGUA POTABLE Y ALCANTARILLADO&amp;R&amp;G         &amp;K00+000o</oddHeader>
  </headerFooter>
  <rowBreaks count="1" manualBreakCount="1">
    <brk id="77" max="5"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J109"/>
  <sheetViews>
    <sheetView view="pageBreakPreview" topLeftCell="A90" zoomScaleNormal="85" zoomScaleSheetLayoutView="100" workbookViewId="0">
      <selection activeCell="D91" sqref="D91"/>
    </sheetView>
  </sheetViews>
  <sheetFormatPr baseColWidth="10" defaultRowHeight="15" x14ac:dyDescent="0.25"/>
  <cols>
    <col min="1" max="1" width="14.7109375" style="41" customWidth="1"/>
    <col min="2" max="2" width="59.5703125" style="42" customWidth="1"/>
    <col min="3" max="4" width="10.7109375" style="43" customWidth="1"/>
    <col min="5" max="5" width="12.7109375" style="44" customWidth="1"/>
    <col min="6" max="6" width="15.7109375" style="44" customWidth="1"/>
    <col min="7" max="7" width="25.7109375" style="41" customWidth="1"/>
    <col min="8" max="16384" width="11.42578125" style="41"/>
  </cols>
  <sheetData>
    <row r="1" spans="1:7" s="54" customFormat="1" ht="12.75" customHeight="1" x14ac:dyDescent="0.25">
      <c r="A1" s="55"/>
      <c r="B1" s="56"/>
      <c r="C1" s="57"/>
      <c r="D1" s="58"/>
      <c r="E1" s="59"/>
      <c r="F1" s="59"/>
    </row>
    <row r="2" spans="1:7" s="7" customFormat="1" ht="35.1" customHeight="1" x14ac:dyDescent="0.25">
      <c r="A2" s="60" t="s">
        <v>28</v>
      </c>
      <c r="B2" s="133" t="str">
        <f>+'RESUMEN DE PARTIDAS'!B2:D2</f>
        <v>AMPLIACIÓN DEL SISTEMA DE ABASTECIMIENTO DE AGUA POTABLE EN LA LOCALIDAD DE LIMONES, MUNICIPIO DE BACALAR. (PRIMERA ETAPA DE DOS)</v>
      </c>
      <c r="C2" s="133"/>
      <c r="D2" s="133"/>
      <c r="E2" s="6"/>
      <c r="F2" s="6"/>
    </row>
    <row r="3" spans="1:7" s="7" customFormat="1" ht="19.5" customHeight="1" x14ac:dyDescent="0.25">
      <c r="A3" s="61" t="s">
        <v>2</v>
      </c>
      <c r="B3" s="74" t="str">
        <f>+'RESUMEN DE PARTIDAS'!B3</f>
        <v>LIMONES (0177)</v>
      </c>
      <c r="C3" s="75"/>
      <c r="D3" s="75"/>
    </row>
    <row r="4" spans="1:7" s="7" customFormat="1" ht="20.100000000000001" customHeight="1" x14ac:dyDescent="0.25">
      <c r="A4" s="61" t="s">
        <v>3</v>
      </c>
      <c r="B4" s="74" t="str">
        <f>+'RESUMEN DE PARTIDAS'!B4</f>
        <v>BACALAR (010)</v>
      </c>
      <c r="C4" s="75"/>
      <c r="D4" s="75"/>
      <c r="E4" s="10"/>
      <c r="F4" s="11"/>
    </row>
    <row r="5" spans="1:7" s="7" customFormat="1" ht="15" customHeight="1" x14ac:dyDescent="0.25">
      <c r="A5" s="5"/>
      <c r="B5" s="5"/>
      <c r="C5" s="8"/>
      <c r="D5" s="9"/>
      <c r="E5" s="10"/>
      <c r="F5" s="11"/>
    </row>
    <row r="6" spans="1:7" s="7" customFormat="1" ht="20.100000000000001" customHeight="1" x14ac:dyDescent="0.25">
      <c r="A6" s="134" t="s">
        <v>426</v>
      </c>
      <c r="B6" s="134"/>
      <c r="C6" s="134"/>
      <c r="D6" s="134"/>
      <c r="E6" s="134"/>
      <c r="F6" s="134"/>
    </row>
    <row r="7" spans="1:7" s="7" customFormat="1" ht="15" customHeight="1" x14ac:dyDescent="0.25">
      <c r="A7" s="5"/>
      <c r="B7" s="5"/>
      <c r="C7" s="8"/>
      <c r="D7" s="9"/>
      <c r="E7" s="53"/>
      <c r="F7" s="11"/>
    </row>
    <row r="8" spans="1:7" ht="20.100000000000001" customHeight="1" x14ac:dyDescent="0.25">
      <c r="A8" s="40" t="s">
        <v>5</v>
      </c>
      <c r="B8" s="40" t="s">
        <v>12</v>
      </c>
      <c r="C8" s="40" t="s">
        <v>1</v>
      </c>
      <c r="D8" s="40" t="s">
        <v>4</v>
      </c>
      <c r="E8" s="40" t="s">
        <v>6</v>
      </c>
      <c r="F8" s="40" t="s">
        <v>7</v>
      </c>
    </row>
    <row r="9" spans="1:7" ht="6" customHeight="1" x14ac:dyDescent="0.25">
      <c r="A9" s="4"/>
      <c r="B9" s="4"/>
      <c r="C9" s="4"/>
      <c r="D9" s="3"/>
      <c r="E9" s="2"/>
      <c r="F9" s="1"/>
    </row>
    <row r="10" spans="1:7" s="45" customFormat="1" x14ac:dyDescent="0.25">
      <c r="A10" s="107" t="s">
        <v>296</v>
      </c>
      <c r="B10" s="108" t="s">
        <v>297</v>
      </c>
      <c r="C10" s="21"/>
      <c r="D10" s="19"/>
      <c r="E10" s="109"/>
      <c r="F10" s="109"/>
    </row>
    <row r="11" spans="1:7" s="45" customFormat="1" ht="6" customHeight="1" x14ac:dyDescent="0.25">
      <c r="A11" s="110"/>
      <c r="B11" s="111"/>
      <c r="C11" s="21"/>
      <c r="D11" s="19"/>
      <c r="E11" s="109"/>
      <c r="F11" s="109"/>
    </row>
    <row r="12" spans="1:7" s="113" customFormat="1" ht="12.75" x14ac:dyDescent="0.25">
      <c r="A12" s="17">
        <v>20</v>
      </c>
      <c r="B12" s="18" t="s">
        <v>298</v>
      </c>
      <c r="C12" s="112"/>
      <c r="D12" s="112"/>
      <c r="E12" s="112"/>
      <c r="F12" s="112"/>
      <c r="G12" s="25"/>
    </row>
    <row r="13" spans="1:7" s="113" customFormat="1" ht="42.75" customHeight="1" x14ac:dyDescent="0.25">
      <c r="A13" s="64" t="s">
        <v>299</v>
      </c>
      <c r="B13" s="65" t="s">
        <v>300</v>
      </c>
      <c r="C13" s="14" t="s">
        <v>8</v>
      </c>
      <c r="D13" s="66">
        <v>2</v>
      </c>
      <c r="E13" s="25"/>
      <c r="F13" s="25"/>
      <c r="G13" s="25"/>
    </row>
    <row r="14" spans="1:7" s="113" customFormat="1" ht="6" customHeight="1" x14ac:dyDescent="0.25">
      <c r="A14" s="64"/>
      <c r="B14" s="65"/>
      <c r="C14" s="14"/>
      <c r="D14" s="66"/>
      <c r="E14" s="25"/>
      <c r="F14" s="25"/>
      <c r="G14" s="25"/>
    </row>
    <row r="15" spans="1:7" s="113" customFormat="1" ht="42.75" customHeight="1" x14ac:dyDescent="0.25">
      <c r="A15" s="64" t="s">
        <v>389</v>
      </c>
      <c r="B15" s="65" t="s">
        <v>390</v>
      </c>
      <c r="C15" s="14" t="s">
        <v>9</v>
      </c>
      <c r="D15" s="66">
        <v>70</v>
      </c>
      <c r="E15" s="25"/>
      <c r="F15" s="25"/>
      <c r="G15" s="25"/>
    </row>
    <row r="16" spans="1:7" s="113" customFormat="1" ht="6" customHeight="1" x14ac:dyDescent="0.25">
      <c r="A16" s="64"/>
      <c r="B16" s="65"/>
      <c r="C16" s="14"/>
      <c r="D16" s="66"/>
      <c r="E16" s="25"/>
      <c r="F16" s="25"/>
      <c r="G16" s="25"/>
    </row>
    <row r="17" spans="1:7" s="113" customFormat="1" ht="39" customHeight="1" x14ac:dyDescent="0.25">
      <c r="A17" s="64" t="s">
        <v>301</v>
      </c>
      <c r="B17" s="65" t="s">
        <v>302</v>
      </c>
      <c r="C17" s="14" t="s">
        <v>8</v>
      </c>
      <c r="D17" s="66">
        <v>1</v>
      </c>
      <c r="E17" s="25"/>
      <c r="F17" s="25"/>
      <c r="G17" s="25"/>
    </row>
    <row r="18" spans="1:7" s="113" customFormat="1" ht="12.75" x14ac:dyDescent="0.25">
      <c r="A18" s="114"/>
      <c r="B18" s="114"/>
      <c r="C18" s="112"/>
      <c r="D18" s="112"/>
      <c r="E18" s="67" t="str">
        <f>CONCATENATE(" SUBTOTAL DE ",B12)</f>
        <v xml:space="preserve"> SUBTOTAL DE PRELIMINARES</v>
      </c>
      <c r="F18" s="68"/>
      <c r="G18" s="25"/>
    </row>
    <row r="19" spans="1:7" s="113" customFormat="1" ht="12.75" x14ac:dyDescent="0.25">
      <c r="A19" s="114"/>
      <c r="B19" s="114"/>
      <c r="C19" s="112"/>
      <c r="D19" s="112"/>
      <c r="E19" s="67"/>
      <c r="F19" s="68"/>
      <c r="G19" s="25"/>
    </row>
    <row r="20" spans="1:7" s="113" customFormat="1" ht="12.75" x14ac:dyDescent="0.25">
      <c r="A20" s="17">
        <v>21</v>
      </c>
      <c r="B20" s="18" t="s">
        <v>303</v>
      </c>
      <c r="C20" s="112"/>
      <c r="D20" s="112"/>
      <c r="E20" s="112"/>
      <c r="F20" s="112"/>
      <c r="G20" s="25"/>
    </row>
    <row r="21" spans="1:7" s="113" customFormat="1" ht="58.5" customHeight="1" x14ac:dyDescent="0.25">
      <c r="A21" s="64" t="s">
        <v>304</v>
      </c>
      <c r="B21" s="65" t="s">
        <v>305</v>
      </c>
      <c r="C21" s="14" t="s">
        <v>8</v>
      </c>
      <c r="D21" s="66">
        <v>6</v>
      </c>
      <c r="E21" s="25"/>
      <c r="F21" s="25"/>
      <c r="G21" s="25"/>
    </row>
    <row r="22" spans="1:7" s="113" customFormat="1" ht="6" customHeight="1" x14ac:dyDescent="0.25">
      <c r="A22" s="64"/>
      <c r="B22" s="65"/>
      <c r="C22" s="14"/>
      <c r="D22" s="66"/>
      <c r="E22" s="25"/>
      <c r="F22" s="25"/>
      <c r="G22" s="25"/>
    </row>
    <row r="23" spans="1:7" s="113" customFormat="1" ht="49.5" customHeight="1" x14ac:dyDescent="0.25">
      <c r="A23" s="64" t="s">
        <v>306</v>
      </c>
      <c r="B23" s="65" t="s">
        <v>307</v>
      </c>
      <c r="C23" s="14" t="s">
        <v>8</v>
      </c>
      <c r="D23" s="66">
        <v>6</v>
      </c>
      <c r="E23" s="25"/>
      <c r="F23" s="25"/>
      <c r="G23" s="25"/>
    </row>
    <row r="24" spans="1:7" s="113" customFormat="1" ht="6" customHeight="1" x14ac:dyDescent="0.25">
      <c r="A24" s="64"/>
      <c r="B24" s="65"/>
      <c r="C24" s="14"/>
      <c r="D24" s="66"/>
      <c r="E24" s="25"/>
      <c r="F24" s="25"/>
      <c r="G24" s="25"/>
    </row>
    <row r="25" spans="1:7" s="113" customFormat="1" ht="65.25" customHeight="1" x14ac:dyDescent="0.25">
      <c r="A25" s="64" t="s">
        <v>308</v>
      </c>
      <c r="B25" s="65" t="s">
        <v>309</v>
      </c>
      <c r="C25" s="14" t="s">
        <v>8</v>
      </c>
      <c r="D25" s="66">
        <v>1</v>
      </c>
      <c r="E25" s="25"/>
      <c r="F25" s="25"/>
      <c r="G25" s="25"/>
    </row>
    <row r="26" spans="1:7" s="113" customFormat="1" ht="6" customHeight="1" x14ac:dyDescent="0.25">
      <c r="A26" s="64"/>
      <c r="B26" s="65"/>
      <c r="C26" s="14"/>
      <c r="D26" s="66"/>
      <c r="E26" s="25"/>
      <c r="F26" s="25"/>
      <c r="G26" s="25"/>
    </row>
    <row r="27" spans="1:7" s="113" customFormat="1" ht="56.25" customHeight="1" x14ac:dyDescent="0.25">
      <c r="A27" s="64" t="s">
        <v>310</v>
      </c>
      <c r="B27" s="65" t="s">
        <v>311</v>
      </c>
      <c r="C27" s="14" t="s">
        <v>8</v>
      </c>
      <c r="D27" s="66">
        <v>1</v>
      </c>
      <c r="E27" s="25"/>
      <c r="F27" s="25"/>
      <c r="G27" s="25"/>
    </row>
    <row r="28" spans="1:7" s="113" customFormat="1" ht="6" customHeight="1" x14ac:dyDescent="0.25">
      <c r="A28" s="64"/>
      <c r="B28" s="65"/>
      <c r="C28" s="14"/>
      <c r="D28" s="66"/>
      <c r="E28" s="25"/>
      <c r="F28" s="25"/>
      <c r="G28" s="25"/>
    </row>
    <row r="29" spans="1:7" s="113" customFormat="1" ht="63" customHeight="1" x14ac:dyDescent="0.25">
      <c r="A29" s="64" t="s">
        <v>391</v>
      </c>
      <c r="B29" s="65" t="s">
        <v>392</v>
      </c>
      <c r="C29" s="14" t="s">
        <v>8</v>
      </c>
      <c r="D29" s="66">
        <v>1</v>
      </c>
      <c r="E29" s="25"/>
      <c r="F29" s="25"/>
      <c r="G29" s="25"/>
    </row>
    <row r="30" spans="1:7" s="113" customFormat="1" ht="6" customHeight="1" x14ac:dyDescent="0.25">
      <c r="A30" s="64"/>
      <c r="B30" s="65"/>
      <c r="C30" s="14"/>
      <c r="D30" s="66"/>
      <c r="E30" s="25"/>
      <c r="F30" s="25"/>
      <c r="G30" s="25"/>
    </row>
    <row r="31" spans="1:7" s="113" customFormat="1" ht="218.25" customHeight="1" x14ac:dyDescent="0.25">
      <c r="A31" s="64" t="s">
        <v>393</v>
      </c>
      <c r="B31" s="65" t="s">
        <v>394</v>
      </c>
      <c r="C31" s="14" t="s">
        <v>8</v>
      </c>
      <c r="D31" s="66">
        <v>2</v>
      </c>
      <c r="E31" s="25"/>
      <c r="F31" s="25"/>
      <c r="G31" s="25"/>
    </row>
    <row r="32" spans="1:7" s="113" customFormat="1" ht="12.75" x14ac:dyDescent="0.25">
      <c r="A32" s="114"/>
      <c r="B32" s="114"/>
      <c r="C32" s="112"/>
      <c r="D32" s="112"/>
      <c r="E32" s="67" t="str">
        <f>CONCATENATE(" SUBTOTAL DE ",B20)</f>
        <v xml:space="preserve"> SUBTOTAL DE ESTRUCTURAS DE MEDIA TENSIÓN</v>
      </c>
      <c r="F32" s="68"/>
      <c r="G32" s="25"/>
    </row>
    <row r="33" spans="1:7" s="113" customFormat="1" ht="12.75" x14ac:dyDescent="0.25">
      <c r="A33" s="114"/>
      <c r="B33" s="114"/>
      <c r="C33" s="112"/>
      <c r="D33" s="112"/>
      <c r="E33" s="67"/>
      <c r="F33" s="68"/>
      <c r="G33" s="25"/>
    </row>
    <row r="34" spans="1:7" s="113" customFormat="1" ht="12.75" x14ac:dyDescent="0.25">
      <c r="A34" s="17">
        <v>22</v>
      </c>
      <c r="B34" s="18" t="s">
        <v>312</v>
      </c>
      <c r="C34" s="112"/>
      <c r="D34" s="112"/>
      <c r="E34" s="112"/>
      <c r="F34" s="112"/>
      <c r="G34" s="25"/>
    </row>
    <row r="35" spans="1:7" s="113" customFormat="1" ht="73.5" customHeight="1" x14ac:dyDescent="0.25">
      <c r="A35" s="64" t="s">
        <v>395</v>
      </c>
      <c r="B35" s="65" t="s">
        <v>396</v>
      </c>
      <c r="C35" s="14" t="s">
        <v>11</v>
      </c>
      <c r="D35" s="66">
        <v>45</v>
      </c>
      <c r="E35" s="25"/>
      <c r="F35" s="25"/>
      <c r="G35" s="25"/>
    </row>
    <row r="36" spans="1:7" s="113" customFormat="1" ht="6" customHeight="1" x14ac:dyDescent="0.25">
      <c r="A36" s="64"/>
      <c r="B36" s="65"/>
      <c r="C36" s="14"/>
      <c r="D36" s="66"/>
      <c r="E36" s="25"/>
      <c r="F36" s="25"/>
      <c r="G36" s="25"/>
    </row>
    <row r="37" spans="1:7" s="113" customFormat="1" ht="64.5" customHeight="1" x14ac:dyDescent="0.25">
      <c r="A37" s="64" t="s">
        <v>397</v>
      </c>
      <c r="B37" s="65" t="s">
        <v>398</v>
      </c>
      <c r="C37" s="14" t="s">
        <v>399</v>
      </c>
      <c r="D37" s="66">
        <v>10</v>
      </c>
      <c r="E37" s="25"/>
      <c r="F37" s="25"/>
      <c r="G37" s="25"/>
    </row>
    <row r="38" spans="1:7" s="113" customFormat="1" ht="6" customHeight="1" x14ac:dyDescent="0.25">
      <c r="A38" s="64"/>
      <c r="B38" s="65"/>
      <c r="C38" s="14"/>
      <c r="D38" s="66"/>
      <c r="E38" s="25"/>
      <c r="F38" s="25"/>
      <c r="G38" s="25"/>
    </row>
    <row r="39" spans="1:7" s="113" customFormat="1" ht="52.5" customHeight="1" x14ac:dyDescent="0.25">
      <c r="A39" s="64" t="s">
        <v>313</v>
      </c>
      <c r="B39" s="65" t="s">
        <v>314</v>
      </c>
      <c r="C39" s="14" t="s">
        <v>11</v>
      </c>
      <c r="D39" s="66">
        <v>20</v>
      </c>
      <c r="E39" s="25"/>
      <c r="F39" s="25"/>
      <c r="G39" s="25"/>
    </row>
    <row r="40" spans="1:7" s="113" customFormat="1" ht="6" customHeight="1" x14ac:dyDescent="0.25">
      <c r="A40" s="64"/>
      <c r="B40" s="65"/>
      <c r="C40" s="14"/>
      <c r="D40" s="66"/>
      <c r="E40" s="25"/>
      <c r="F40" s="25"/>
      <c r="G40" s="25"/>
    </row>
    <row r="41" spans="1:7" s="113" customFormat="1" ht="52.5" customHeight="1" x14ac:dyDescent="0.25">
      <c r="A41" s="64" t="s">
        <v>400</v>
      </c>
      <c r="B41" s="65" t="s">
        <v>401</v>
      </c>
      <c r="C41" s="14" t="s">
        <v>11</v>
      </c>
      <c r="D41" s="66">
        <v>15</v>
      </c>
      <c r="E41" s="25"/>
      <c r="F41" s="25"/>
      <c r="G41" s="25"/>
    </row>
    <row r="42" spans="1:7" s="113" customFormat="1" ht="6" customHeight="1" x14ac:dyDescent="0.25">
      <c r="A42" s="64"/>
      <c r="B42" s="65"/>
      <c r="C42" s="14"/>
      <c r="D42" s="66"/>
      <c r="E42" s="25"/>
      <c r="F42" s="25"/>
      <c r="G42" s="25"/>
    </row>
    <row r="43" spans="1:7" s="113" customFormat="1" ht="52.5" customHeight="1" x14ac:dyDescent="0.25">
      <c r="A43" s="64" t="s">
        <v>315</v>
      </c>
      <c r="B43" s="65" t="s">
        <v>316</v>
      </c>
      <c r="C43" s="14" t="s">
        <v>11</v>
      </c>
      <c r="D43" s="66">
        <v>30</v>
      </c>
      <c r="E43" s="25"/>
      <c r="F43" s="25"/>
      <c r="G43" s="25"/>
    </row>
    <row r="44" spans="1:7" s="113" customFormat="1" ht="6" customHeight="1" x14ac:dyDescent="0.25">
      <c r="A44" s="64"/>
      <c r="B44" s="65"/>
      <c r="C44" s="14"/>
      <c r="D44" s="66"/>
      <c r="E44" s="25"/>
      <c r="F44" s="25"/>
      <c r="G44" s="25"/>
    </row>
    <row r="45" spans="1:7" s="113" customFormat="1" ht="52.5" customHeight="1" x14ac:dyDescent="0.25">
      <c r="A45" s="64" t="s">
        <v>317</v>
      </c>
      <c r="B45" s="65" t="s">
        <v>318</v>
      </c>
      <c r="C45" s="14" t="s">
        <v>11</v>
      </c>
      <c r="D45" s="66">
        <v>15</v>
      </c>
      <c r="E45" s="25"/>
      <c r="F45" s="25"/>
      <c r="G45" s="25"/>
    </row>
    <row r="46" spans="1:7" s="113" customFormat="1" ht="6" customHeight="1" x14ac:dyDescent="0.25">
      <c r="A46" s="64"/>
      <c r="B46" s="65"/>
      <c r="C46" s="14"/>
      <c r="D46" s="66"/>
      <c r="E46" s="25"/>
      <c r="F46" s="25"/>
      <c r="G46" s="25"/>
    </row>
    <row r="47" spans="1:7" s="113" customFormat="1" ht="52.5" customHeight="1" x14ac:dyDescent="0.25">
      <c r="A47" s="64" t="s">
        <v>402</v>
      </c>
      <c r="B47" s="65" t="s">
        <v>403</v>
      </c>
      <c r="C47" s="14" t="s">
        <v>11</v>
      </c>
      <c r="D47" s="66">
        <v>55</v>
      </c>
      <c r="E47" s="25"/>
      <c r="F47" s="25"/>
      <c r="G47" s="25"/>
    </row>
    <row r="48" spans="1:7" s="113" customFormat="1" ht="12.75" x14ac:dyDescent="0.25">
      <c r="A48" s="114"/>
      <c r="B48" s="114"/>
      <c r="C48" s="112"/>
      <c r="D48" s="112"/>
      <c r="E48" s="67" t="str">
        <f>CONCATENATE(" SUBTOTAL DE ",B34)</f>
        <v xml:space="preserve"> SUBTOTAL DE CONDUCTORES</v>
      </c>
      <c r="F48" s="68"/>
      <c r="G48" s="25"/>
    </row>
    <row r="49" spans="1:7" s="113" customFormat="1" ht="12.75" x14ac:dyDescent="0.25">
      <c r="A49" s="114"/>
      <c r="B49" s="114"/>
      <c r="C49" s="112"/>
      <c r="D49" s="112"/>
      <c r="E49" s="67"/>
      <c r="F49" s="68"/>
      <c r="G49" s="25"/>
    </row>
    <row r="50" spans="1:7" s="113" customFormat="1" ht="12.75" x14ac:dyDescent="0.25">
      <c r="A50" s="17">
        <v>23</v>
      </c>
      <c r="B50" s="18" t="s">
        <v>319</v>
      </c>
      <c r="C50" s="112"/>
      <c r="D50" s="112"/>
      <c r="E50" s="112"/>
      <c r="F50" s="112"/>
      <c r="G50" s="25"/>
    </row>
    <row r="51" spans="1:7" s="113" customFormat="1" ht="84.75" customHeight="1" x14ac:dyDescent="0.25">
      <c r="A51" s="64" t="s">
        <v>320</v>
      </c>
      <c r="B51" s="65" t="s">
        <v>321</v>
      </c>
      <c r="C51" s="14" t="s">
        <v>8</v>
      </c>
      <c r="D51" s="66">
        <v>1</v>
      </c>
      <c r="E51" s="25"/>
      <c r="F51" s="25"/>
      <c r="G51" s="25"/>
    </row>
    <row r="52" spans="1:7" s="119" customFormat="1" ht="6" customHeight="1" x14ac:dyDescent="0.25">
      <c r="A52" s="64"/>
      <c r="B52" s="115"/>
      <c r="C52" s="116"/>
      <c r="D52" s="117"/>
      <c r="E52" s="25"/>
      <c r="F52" s="118"/>
      <c r="G52" s="25"/>
    </row>
    <row r="53" spans="1:7" s="113" customFormat="1" ht="46.5" customHeight="1" x14ac:dyDescent="0.25">
      <c r="A53" s="64" t="s">
        <v>322</v>
      </c>
      <c r="B53" s="65" t="s">
        <v>323</v>
      </c>
      <c r="C53" s="14" t="s">
        <v>11</v>
      </c>
      <c r="D53" s="66">
        <v>18</v>
      </c>
      <c r="E53" s="25"/>
      <c r="F53" s="25"/>
      <c r="G53" s="25"/>
    </row>
    <row r="54" spans="1:7" s="113" customFormat="1" ht="6" customHeight="1" x14ac:dyDescent="0.25">
      <c r="A54" s="64"/>
      <c r="B54" s="65"/>
      <c r="C54" s="14"/>
      <c r="D54" s="66"/>
      <c r="E54" s="25"/>
      <c r="F54" s="25"/>
      <c r="G54" s="25"/>
    </row>
    <row r="55" spans="1:7" s="113" customFormat="1" ht="44.25" customHeight="1" x14ac:dyDescent="0.25">
      <c r="A55" s="64" t="s">
        <v>404</v>
      </c>
      <c r="B55" s="65" t="s">
        <v>405</v>
      </c>
      <c r="C55" s="14" t="s">
        <v>11</v>
      </c>
      <c r="D55" s="66">
        <v>12</v>
      </c>
      <c r="E55" s="25"/>
      <c r="F55" s="25"/>
      <c r="G55" s="25"/>
    </row>
    <row r="56" spans="1:7" s="119" customFormat="1" ht="6" customHeight="1" x14ac:dyDescent="0.25">
      <c r="A56" s="64"/>
      <c r="B56" s="65"/>
      <c r="C56" s="14"/>
      <c r="D56" s="66"/>
      <c r="E56" s="25"/>
      <c r="F56" s="25"/>
      <c r="G56" s="25"/>
    </row>
    <row r="57" spans="1:7" s="119" customFormat="1" ht="44.25" customHeight="1" x14ac:dyDescent="0.25">
      <c r="A57" s="64" t="s">
        <v>406</v>
      </c>
      <c r="B57" s="65" t="s">
        <v>407</v>
      </c>
      <c r="C57" s="14" t="s">
        <v>11</v>
      </c>
      <c r="D57" s="66">
        <v>12</v>
      </c>
      <c r="E57" s="25"/>
      <c r="F57" s="25"/>
      <c r="G57" s="25"/>
    </row>
    <row r="58" spans="1:7" s="119" customFormat="1" ht="6.75" customHeight="1" x14ac:dyDescent="0.25">
      <c r="A58" s="64"/>
      <c r="B58" s="65"/>
      <c r="C58" s="14"/>
      <c r="D58" s="66"/>
      <c r="E58" s="25"/>
      <c r="F58" s="25"/>
      <c r="G58" s="25"/>
    </row>
    <row r="59" spans="1:7" s="119" customFormat="1" ht="60" customHeight="1" x14ac:dyDescent="0.25">
      <c r="A59" s="64" t="s">
        <v>324</v>
      </c>
      <c r="B59" s="65" t="s">
        <v>325</v>
      </c>
      <c r="C59" s="14" t="s">
        <v>8</v>
      </c>
      <c r="D59" s="66">
        <v>1</v>
      </c>
      <c r="E59" s="25"/>
      <c r="F59" s="25"/>
      <c r="G59" s="25"/>
    </row>
    <row r="60" spans="1:7" s="113" customFormat="1" ht="12.75" x14ac:dyDescent="0.25">
      <c r="A60" s="114"/>
      <c r="B60" s="114"/>
      <c r="C60" s="112"/>
      <c r="D60" s="112"/>
      <c r="E60" s="67" t="str">
        <f>CONCATENATE(" SUBTOTAL DE ",B50)</f>
        <v xml:space="preserve"> SUBTOTAL DE MEDICIÓN</v>
      </c>
      <c r="F60" s="68"/>
      <c r="G60" s="25"/>
    </row>
    <row r="61" spans="1:7" s="113" customFormat="1" ht="12" customHeight="1" x14ac:dyDescent="0.25">
      <c r="A61" s="114"/>
      <c r="B61" s="114"/>
      <c r="C61" s="112"/>
      <c r="D61" s="112"/>
      <c r="E61" s="112"/>
      <c r="F61" s="112"/>
      <c r="G61" s="25"/>
    </row>
    <row r="62" spans="1:7" s="113" customFormat="1" ht="12.75" x14ac:dyDescent="0.25">
      <c r="A62" s="17">
        <v>24</v>
      </c>
      <c r="B62" s="18" t="s">
        <v>326</v>
      </c>
      <c r="C62" s="112"/>
      <c r="D62" s="112"/>
      <c r="E62" s="112"/>
      <c r="F62" s="112"/>
      <c r="G62" s="25"/>
    </row>
    <row r="63" spans="1:7" s="113" customFormat="1" ht="208.5" customHeight="1" x14ac:dyDescent="0.25">
      <c r="A63" s="64" t="s">
        <v>408</v>
      </c>
      <c r="B63" s="65" t="s">
        <v>409</v>
      </c>
      <c r="C63" s="14" t="s">
        <v>8</v>
      </c>
      <c r="D63" s="66">
        <v>2</v>
      </c>
      <c r="E63" s="25"/>
      <c r="F63" s="25"/>
      <c r="G63" s="25"/>
    </row>
    <row r="64" spans="1:7" s="113" customFormat="1" ht="12.75" x14ac:dyDescent="0.25">
      <c r="A64" s="114"/>
      <c r="B64" s="114"/>
      <c r="C64" s="112"/>
      <c r="D64" s="112"/>
      <c r="E64" s="67" t="str">
        <f>CONCATENATE(" SUBTOTAL DE ",B62)</f>
        <v xml:space="preserve"> SUBTOTAL DE TIERRA FISICA</v>
      </c>
      <c r="F64" s="68"/>
      <c r="G64" s="25"/>
    </row>
    <row r="65" spans="1:7" s="113" customFormat="1" ht="12" customHeight="1" x14ac:dyDescent="0.25">
      <c r="A65" s="120"/>
      <c r="B65" s="115"/>
      <c r="C65" s="116"/>
      <c r="D65" s="117"/>
      <c r="E65" s="118"/>
      <c r="F65" s="118"/>
      <c r="G65" s="25"/>
    </row>
    <row r="66" spans="1:7" s="113" customFormat="1" ht="12.75" x14ac:dyDescent="0.25">
      <c r="A66" s="17">
        <v>25</v>
      </c>
      <c r="B66" s="18" t="s">
        <v>327</v>
      </c>
      <c r="C66" s="112"/>
      <c r="D66" s="112"/>
      <c r="E66" s="112"/>
      <c r="F66" s="112"/>
      <c r="G66" s="25"/>
    </row>
    <row r="67" spans="1:7" s="113" customFormat="1" ht="63" customHeight="1" x14ac:dyDescent="0.25">
      <c r="A67" s="64" t="s">
        <v>328</v>
      </c>
      <c r="B67" s="65" t="s">
        <v>329</v>
      </c>
      <c r="C67" s="14" t="s">
        <v>8</v>
      </c>
      <c r="D67" s="66">
        <v>1</v>
      </c>
      <c r="E67" s="25"/>
      <c r="F67" s="25"/>
      <c r="G67" s="25"/>
    </row>
    <row r="68" spans="1:7" s="113" customFormat="1" ht="6" customHeight="1" x14ac:dyDescent="0.25">
      <c r="A68" s="64"/>
      <c r="B68" s="121"/>
      <c r="C68" s="122"/>
      <c r="D68" s="123"/>
      <c r="E68" s="25"/>
      <c r="F68" s="124"/>
      <c r="G68" s="25"/>
    </row>
    <row r="69" spans="1:7" s="113" customFormat="1" ht="188.25" customHeight="1" x14ac:dyDescent="0.25">
      <c r="A69" s="64" t="s">
        <v>410</v>
      </c>
      <c r="B69" s="65" t="s">
        <v>411</v>
      </c>
      <c r="C69" s="14" t="s">
        <v>8</v>
      </c>
      <c r="D69" s="66">
        <v>1</v>
      </c>
      <c r="E69" s="25"/>
      <c r="F69" s="25"/>
      <c r="G69" s="25"/>
    </row>
    <row r="70" spans="1:7" s="113" customFormat="1" ht="12.75" x14ac:dyDescent="0.25">
      <c r="A70" s="114"/>
      <c r="B70" s="114"/>
      <c r="C70" s="112"/>
      <c r="D70" s="112"/>
      <c r="E70" s="67" t="str">
        <f>CONCATENATE(" SUBTOTAL DE ",B66)</f>
        <v xml:space="preserve"> SUBTOTAL DE CONTROL</v>
      </c>
      <c r="F70" s="68"/>
      <c r="G70" s="25"/>
    </row>
    <row r="71" spans="1:7" s="113" customFormat="1" ht="12" customHeight="1" x14ac:dyDescent="0.25">
      <c r="A71" s="120"/>
      <c r="B71" s="115"/>
      <c r="C71" s="116"/>
      <c r="D71" s="117"/>
      <c r="E71" s="118"/>
      <c r="F71" s="118"/>
      <c r="G71" s="25"/>
    </row>
    <row r="72" spans="1:7" s="113" customFormat="1" ht="12.75" x14ac:dyDescent="0.25">
      <c r="A72" s="17">
        <v>26</v>
      </c>
      <c r="B72" s="18" t="s">
        <v>330</v>
      </c>
      <c r="C72" s="112"/>
      <c r="D72" s="112"/>
      <c r="E72" s="112"/>
      <c r="F72" s="112"/>
      <c r="G72" s="25"/>
    </row>
    <row r="73" spans="1:7" s="113" customFormat="1" ht="49.5" customHeight="1" x14ac:dyDescent="0.25">
      <c r="A73" s="64" t="s">
        <v>331</v>
      </c>
      <c r="B73" s="65" t="s">
        <v>332</v>
      </c>
      <c r="C73" s="14" t="s">
        <v>8</v>
      </c>
      <c r="D73" s="66">
        <v>1</v>
      </c>
      <c r="E73" s="25"/>
      <c r="F73" s="25"/>
      <c r="G73" s="25"/>
    </row>
    <row r="74" spans="1:7" s="113" customFormat="1" ht="6" customHeight="1" x14ac:dyDescent="0.25">
      <c r="A74" s="64"/>
      <c r="B74" s="121"/>
      <c r="C74" s="122"/>
      <c r="D74" s="123"/>
      <c r="E74" s="25"/>
      <c r="F74" s="124"/>
      <c r="G74" s="25"/>
    </row>
    <row r="75" spans="1:7" s="113" customFormat="1" ht="48" customHeight="1" x14ac:dyDescent="0.25">
      <c r="A75" s="64" t="s">
        <v>333</v>
      </c>
      <c r="B75" s="65" t="s">
        <v>334</v>
      </c>
      <c r="C75" s="14" t="s">
        <v>8</v>
      </c>
      <c r="D75" s="66">
        <v>1</v>
      </c>
      <c r="E75" s="25"/>
      <c r="F75" s="25"/>
      <c r="G75" s="25"/>
    </row>
    <row r="76" spans="1:7" s="113" customFormat="1" ht="6" customHeight="1" x14ac:dyDescent="0.25">
      <c r="A76" s="64"/>
      <c r="B76" s="65"/>
      <c r="C76" s="14"/>
      <c r="D76" s="66"/>
      <c r="E76" s="25"/>
      <c r="F76" s="25"/>
      <c r="G76" s="25"/>
    </row>
    <row r="77" spans="1:7" s="113" customFormat="1" ht="63.75" customHeight="1" x14ac:dyDescent="0.25">
      <c r="A77" s="64" t="s">
        <v>335</v>
      </c>
      <c r="B77" s="65" t="s">
        <v>316</v>
      </c>
      <c r="C77" s="14" t="s">
        <v>11</v>
      </c>
      <c r="D77" s="66">
        <v>85</v>
      </c>
      <c r="E77" s="25"/>
      <c r="F77" s="25"/>
      <c r="G77" s="25"/>
    </row>
    <row r="78" spans="1:7" s="113" customFormat="1" ht="6" customHeight="1" x14ac:dyDescent="0.25">
      <c r="A78" s="64"/>
      <c r="B78" s="65"/>
      <c r="C78" s="14"/>
      <c r="D78" s="66"/>
      <c r="E78" s="25"/>
      <c r="F78" s="25"/>
      <c r="G78" s="25"/>
    </row>
    <row r="79" spans="1:7" s="113" customFormat="1" ht="76.5" customHeight="1" x14ac:dyDescent="0.25">
      <c r="A79" s="64" t="s">
        <v>336</v>
      </c>
      <c r="B79" s="65" t="s">
        <v>337</v>
      </c>
      <c r="C79" s="14" t="s">
        <v>8</v>
      </c>
      <c r="D79" s="66">
        <v>3</v>
      </c>
      <c r="E79" s="25"/>
      <c r="F79" s="25"/>
      <c r="G79" s="25"/>
    </row>
    <row r="80" spans="1:7" s="113" customFormat="1" ht="6" customHeight="1" x14ac:dyDescent="0.25">
      <c r="A80" s="64"/>
      <c r="B80" s="65"/>
      <c r="C80" s="14"/>
      <c r="D80" s="66"/>
      <c r="E80" s="25"/>
      <c r="F80" s="25"/>
      <c r="G80" s="25"/>
    </row>
    <row r="81" spans="1:10" s="113" customFormat="1" ht="102" customHeight="1" x14ac:dyDescent="0.25">
      <c r="A81" s="64" t="s">
        <v>338</v>
      </c>
      <c r="B81" s="65" t="s">
        <v>339</v>
      </c>
      <c r="C81" s="14" t="s">
        <v>340</v>
      </c>
      <c r="D81" s="66">
        <v>3</v>
      </c>
      <c r="E81" s="25"/>
      <c r="F81" s="25"/>
      <c r="G81" s="25"/>
    </row>
    <row r="82" spans="1:10" s="113" customFormat="1" ht="6" customHeight="1" x14ac:dyDescent="0.25">
      <c r="A82" s="64"/>
      <c r="B82" s="65"/>
      <c r="C82" s="14"/>
      <c r="D82" s="66"/>
      <c r="E82" s="25"/>
      <c r="F82" s="25"/>
      <c r="G82" s="25"/>
    </row>
    <row r="83" spans="1:10" s="113" customFormat="1" ht="73.5" customHeight="1" x14ac:dyDescent="0.25">
      <c r="A83" s="64" t="s">
        <v>341</v>
      </c>
      <c r="B83" s="65" t="s">
        <v>342</v>
      </c>
      <c r="C83" s="14" t="s">
        <v>8</v>
      </c>
      <c r="D83" s="66">
        <v>1</v>
      </c>
      <c r="E83" s="25"/>
      <c r="F83" s="25"/>
      <c r="G83" s="25"/>
    </row>
    <row r="84" spans="1:10" s="113" customFormat="1" ht="6" customHeight="1" x14ac:dyDescent="0.25">
      <c r="A84" s="64"/>
      <c r="B84" s="65"/>
      <c r="C84" s="14"/>
      <c r="D84" s="66"/>
      <c r="E84" s="25"/>
      <c r="F84" s="25"/>
      <c r="G84" s="25"/>
    </row>
    <row r="85" spans="1:10" s="113" customFormat="1" ht="80.25" customHeight="1" x14ac:dyDescent="0.25">
      <c r="A85" s="64" t="s">
        <v>343</v>
      </c>
      <c r="B85" s="65" t="s">
        <v>344</v>
      </c>
      <c r="C85" s="14" t="s">
        <v>8</v>
      </c>
      <c r="D85" s="66">
        <v>2</v>
      </c>
      <c r="E85" s="25"/>
      <c r="F85" s="25"/>
      <c r="G85" s="25"/>
    </row>
    <row r="86" spans="1:10" s="113" customFormat="1" ht="12.75" x14ac:dyDescent="0.25">
      <c r="A86" s="114"/>
      <c r="B86" s="114"/>
      <c r="C86" s="112"/>
      <c r="D86" s="112"/>
      <c r="E86" s="67" t="str">
        <f>CONCATENATE(" SUBTOTAL DE ",B72)</f>
        <v xml:space="preserve"> SUBTOTAL DE ELECTRICOS EN CASETA DE OPERACIÓN</v>
      </c>
      <c r="F86" s="68"/>
      <c r="G86" s="25"/>
    </row>
    <row r="87" spans="1:10" s="113" customFormat="1" ht="12.75" x14ac:dyDescent="0.25">
      <c r="A87" s="114"/>
      <c r="B87" s="114"/>
      <c r="C87" s="112"/>
      <c r="D87" s="112"/>
      <c r="E87" s="67"/>
      <c r="F87" s="68"/>
      <c r="G87" s="25"/>
    </row>
    <row r="88" spans="1:10" s="113" customFormat="1" ht="12.75" x14ac:dyDescent="0.25">
      <c r="A88" s="17">
        <v>27</v>
      </c>
      <c r="B88" s="18" t="s">
        <v>345</v>
      </c>
      <c r="C88" s="112"/>
      <c r="D88" s="112"/>
      <c r="E88" s="112"/>
      <c r="F88" s="112"/>
      <c r="G88" s="25"/>
    </row>
    <row r="89" spans="1:10" s="113" customFormat="1" ht="24.95" customHeight="1" x14ac:dyDescent="0.25">
      <c r="A89" s="64" t="s">
        <v>346</v>
      </c>
      <c r="B89" s="65" t="s">
        <v>347</v>
      </c>
      <c r="C89" s="14" t="s">
        <v>348</v>
      </c>
      <c r="D89" s="66">
        <v>1</v>
      </c>
      <c r="E89" s="25"/>
      <c r="F89" s="25"/>
      <c r="G89" s="25"/>
    </row>
    <row r="90" spans="1:10" s="113" customFormat="1" ht="6" customHeight="1" x14ac:dyDescent="0.25">
      <c r="A90" s="64"/>
      <c r="B90" s="121"/>
      <c r="C90" s="122"/>
      <c r="D90" s="123"/>
      <c r="E90" s="25"/>
      <c r="F90" s="124"/>
      <c r="G90" s="25"/>
    </row>
    <row r="91" spans="1:10" s="113" customFormat="1" ht="57" customHeight="1" x14ac:dyDescent="0.25">
      <c r="A91" s="64" t="s">
        <v>349</v>
      </c>
      <c r="B91" s="65" t="s">
        <v>350</v>
      </c>
      <c r="C91" s="14" t="s">
        <v>351</v>
      </c>
      <c r="D91" s="66">
        <v>1</v>
      </c>
      <c r="E91" s="25"/>
      <c r="F91" s="25"/>
      <c r="G91" s="25"/>
    </row>
    <row r="92" spans="1:10" s="113" customFormat="1" ht="12.75" x14ac:dyDescent="0.25">
      <c r="A92" s="114"/>
      <c r="B92" s="114"/>
      <c r="C92" s="112"/>
      <c r="D92" s="112"/>
      <c r="E92" s="67" t="str">
        <f>CONCATENATE(" SUBTOTAL DE ",B88)</f>
        <v xml:space="preserve"> SUBTOTAL DE TRAMITES Y LIBRANZA</v>
      </c>
      <c r="F92" s="68"/>
      <c r="G92" s="25"/>
    </row>
    <row r="93" spans="1:10" s="45" customFormat="1" ht="6" customHeight="1" x14ac:dyDescent="0.25">
      <c r="A93" s="29"/>
      <c r="B93" s="33"/>
      <c r="C93" s="21"/>
      <c r="D93" s="19"/>
      <c r="E93" s="125"/>
      <c r="F93" s="68"/>
    </row>
    <row r="94" spans="1:10" s="45" customFormat="1" x14ac:dyDescent="0.25">
      <c r="A94" s="29"/>
      <c r="B94" s="33"/>
      <c r="C94" s="21"/>
      <c r="D94" s="19"/>
      <c r="E94" s="72" t="str">
        <f>CONCATENATE("SUBTOTAL ",B10,)</f>
        <v>SUBTOTAL OBRA ELÉCTRICA</v>
      </c>
      <c r="F94" s="73"/>
    </row>
    <row r="95" spans="1:10" s="45" customFormat="1" ht="12.75" x14ac:dyDescent="0.25">
      <c r="A95" s="17"/>
      <c r="B95" s="18"/>
      <c r="C95" s="14"/>
      <c r="D95" s="14"/>
      <c r="E95" s="67"/>
      <c r="F95" s="68"/>
      <c r="G95" s="68"/>
      <c r="H95" s="68"/>
      <c r="I95" s="68"/>
      <c r="J95" s="68"/>
    </row>
    <row r="96" spans="1:10" s="45" customFormat="1" ht="12.75" x14ac:dyDescent="0.25">
      <c r="A96" s="17"/>
      <c r="B96" s="18"/>
      <c r="C96" s="14"/>
      <c r="D96" s="14"/>
      <c r="E96" s="67"/>
      <c r="F96" s="68"/>
      <c r="G96" s="68"/>
      <c r="H96" s="68"/>
      <c r="I96" s="68"/>
      <c r="J96" s="68"/>
    </row>
    <row r="97" spans="1:10" s="45" customFormat="1" ht="12.75" x14ac:dyDescent="0.25">
      <c r="A97" s="17"/>
      <c r="B97" s="18"/>
      <c r="C97" s="14"/>
      <c r="D97" s="14"/>
      <c r="E97" s="67"/>
      <c r="F97" s="68"/>
      <c r="G97" s="68"/>
      <c r="H97" s="68"/>
      <c r="I97" s="68"/>
      <c r="J97" s="68"/>
    </row>
    <row r="98" spans="1:10" s="45" customFormat="1" ht="15.75" x14ac:dyDescent="0.25">
      <c r="B98" s="136" t="s">
        <v>29</v>
      </c>
      <c r="C98" s="136"/>
      <c r="D98" s="136"/>
      <c r="E98" s="136"/>
      <c r="F98" s="15"/>
      <c r="G98" s="68"/>
      <c r="H98" s="68"/>
      <c r="I98" s="68"/>
      <c r="J98" s="68"/>
    </row>
    <row r="99" spans="1:10" s="45" customFormat="1" ht="6" customHeight="1" x14ac:dyDescent="0.25">
      <c r="B99" s="81"/>
      <c r="C99" s="81"/>
      <c r="D99" s="81"/>
      <c r="E99" s="81"/>
      <c r="F99" s="15"/>
      <c r="G99" s="68"/>
      <c r="H99" s="68"/>
      <c r="I99" s="68"/>
      <c r="J99" s="68"/>
    </row>
    <row r="100" spans="1:10" s="45" customFormat="1" ht="6" customHeight="1" x14ac:dyDescent="0.25">
      <c r="B100" s="81"/>
      <c r="C100" s="81"/>
      <c r="D100" s="81"/>
      <c r="E100" s="81"/>
      <c r="F100" s="15"/>
      <c r="G100" s="68"/>
      <c r="H100" s="68"/>
      <c r="I100" s="68"/>
      <c r="J100" s="68"/>
    </row>
    <row r="101" spans="1:10" s="45" customFormat="1" x14ac:dyDescent="0.25">
      <c r="A101" s="82" t="str">
        <f>+A10</f>
        <v>V</v>
      </c>
      <c r="B101" s="83" t="str">
        <f>+B10</f>
        <v>OBRA ELÉCTRICA</v>
      </c>
      <c r="C101" s="84"/>
      <c r="D101" s="84"/>
      <c r="E101" s="85"/>
      <c r="F101" s="86"/>
      <c r="G101" s="86"/>
      <c r="H101" s="86"/>
      <c r="I101" s="87"/>
    </row>
    <row r="102" spans="1:10" s="45" customFormat="1" ht="12.75" x14ac:dyDescent="0.25">
      <c r="A102" s="102">
        <f>+A12</f>
        <v>20</v>
      </c>
      <c r="B102" s="88" t="str">
        <f>+B12</f>
        <v>PRELIMINARES</v>
      </c>
      <c r="C102" s="14"/>
      <c r="D102" s="14"/>
      <c r="F102" s="68"/>
      <c r="I102" s="87"/>
    </row>
    <row r="103" spans="1:10" s="45" customFormat="1" ht="12.75" x14ac:dyDescent="0.25">
      <c r="A103" s="102">
        <f>+A20</f>
        <v>21</v>
      </c>
      <c r="B103" s="88" t="str">
        <f>+B20</f>
        <v>ESTRUCTURAS DE MEDIA TENSIÓN</v>
      </c>
      <c r="C103" s="14"/>
      <c r="D103" s="14"/>
      <c r="F103" s="68"/>
      <c r="I103" s="87"/>
    </row>
    <row r="104" spans="1:10" s="45" customFormat="1" ht="12.75" x14ac:dyDescent="0.25">
      <c r="A104" s="102">
        <f>+A34</f>
        <v>22</v>
      </c>
      <c r="B104" s="88" t="str">
        <f>+B34</f>
        <v>CONDUCTORES</v>
      </c>
      <c r="C104" s="14"/>
      <c r="D104" s="14"/>
      <c r="F104" s="68"/>
      <c r="I104" s="87"/>
    </row>
    <row r="105" spans="1:10" s="45" customFormat="1" ht="12.75" x14ac:dyDescent="0.25">
      <c r="A105" s="102">
        <f>+A50</f>
        <v>23</v>
      </c>
      <c r="B105" s="88" t="str">
        <f>+B50</f>
        <v>MEDICIÓN</v>
      </c>
      <c r="C105" s="14"/>
      <c r="D105" s="14"/>
      <c r="F105" s="68"/>
      <c r="I105" s="87"/>
    </row>
    <row r="106" spans="1:10" s="45" customFormat="1" ht="12.75" x14ac:dyDescent="0.25">
      <c r="A106" s="102">
        <f>+A62</f>
        <v>24</v>
      </c>
      <c r="B106" s="88" t="str">
        <f>+B62</f>
        <v>TIERRA FISICA</v>
      </c>
      <c r="C106" s="14"/>
      <c r="D106" s="14"/>
      <c r="F106" s="68"/>
      <c r="I106" s="87"/>
    </row>
    <row r="107" spans="1:10" s="45" customFormat="1" ht="12.75" x14ac:dyDescent="0.25">
      <c r="A107" s="102">
        <f>+A66</f>
        <v>25</v>
      </c>
      <c r="B107" s="88" t="str">
        <f>+B66</f>
        <v>CONTROL</v>
      </c>
      <c r="C107" s="14"/>
      <c r="D107" s="14"/>
      <c r="F107" s="68"/>
      <c r="I107" s="87"/>
    </row>
    <row r="108" spans="1:10" s="45" customFormat="1" ht="12.75" x14ac:dyDescent="0.25">
      <c r="A108" s="102">
        <f>+A72</f>
        <v>26</v>
      </c>
      <c r="B108" s="88" t="str">
        <f>+B72</f>
        <v>ELECTRICOS EN CASETA DE OPERACIÓN</v>
      </c>
      <c r="C108" s="14"/>
      <c r="D108" s="14"/>
      <c r="F108" s="68"/>
      <c r="I108" s="87"/>
    </row>
    <row r="109" spans="1:10" s="45" customFormat="1" ht="12.75" x14ac:dyDescent="0.25">
      <c r="A109" s="102">
        <f>+A88</f>
        <v>27</v>
      </c>
      <c r="B109" s="88" t="str">
        <f>+B88</f>
        <v>TRAMITES Y LIBRANZA</v>
      </c>
      <c r="C109" s="14"/>
      <c r="D109" s="14"/>
      <c r="F109" s="68"/>
      <c r="I109" s="87"/>
    </row>
  </sheetData>
  <protectedRanges>
    <protectedRange sqref="B43" name="Rango1_2_1_2_1_1_1_3"/>
    <protectedRange sqref="B41" name="Rango1_2_1_2_1_1_1_1_3"/>
  </protectedRanges>
  <mergeCells count="3">
    <mergeCell ref="B2:D2"/>
    <mergeCell ref="A6:F6"/>
    <mergeCell ref="B98:E98"/>
  </mergeCells>
  <printOptions horizontalCentered="1"/>
  <pageMargins left="0.39370078740157483" right="0.35433070866141736" top="0.98425196850393704" bottom="0.39370078740157483" header="0.39370078740157483" footer="0.31496062992125984"/>
  <pageSetup scale="78" orientation="portrait" r:id="rId1"/>
  <headerFooter>
    <oddHeader>&amp;L                                        &amp;G&amp;C&amp;"-,Negrita"&amp;16GOBIERNO DEL ESTADO DE QUINTANA ROO&amp;"-,Normal"&amp;11
&amp;"-,Negrita"&amp;14COMISIÓN DE AGUA POTABLE Y ALCANTARILLADO&amp;R&amp;G         &amp;K00+000o</oddHeader>
  </headerFooter>
  <rowBreaks count="3" manualBreakCount="3">
    <brk id="29" max="5" man="1"/>
    <brk id="48" max="5" man="1"/>
    <brk id="83" max="5"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sheetPr>
  <dimension ref="A1:J46"/>
  <sheetViews>
    <sheetView tabSelected="1" view="pageBreakPreview" topLeftCell="A25" zoomScaleNormal="85" zoomScaleSheetLayoutView="100" workbookViewId="0">
      <selection activeCell="D33" sqref="D33"/>
    </sheetView>
  </sheetViews>
  <sheetFormatPr baseColWidth="10" defaultRowHeight="15" x14ac:dyDescent="0.25"/>
  <cols>
    <col min="1" max="1" width="14.7109375" style="41" customWidth="1"/>
    <col min="2" max="2" width="59.5703125" style="42" customWidth="1"/>
    <col min="3" max="4" width="10.7109375" style="43" customWidth="1"/>
    <col min="5" max="5" width="12.7109375" style="44" customWidth="1"/>
    <col min="6" max="6" width="15.7109375" style="44" customWidth="1"/>
    <col min="7" max="7" width="25.7109375" style="41" customWidth="1"/>
    <col min="8" max="16384" width="11.42578125" style="41"/>
  </cols>
  <sheetData>
    <row r="1" spans="1:6" s="54" customFormat="1" ht="12.75" customHeight="1" x14ac:dyDescent="0.25">
      <c r="A1" s="55"/>
      <c r="B1" s="56"/>
      <c r="C1" s="57"/>
      <c r="D1" s="58"/>
      <c r="E1" s="59"/>
      <c r="F1" s="59"/>
    </row>
    <row r="2" spans="1:6" s="7" customFormat="1" ht="35.1" customHeight="1" x14ac:dyDescent="0.25">
      <c r="A2" s="60" t="s">
        <v>28</v>
      </c>
      <c r="B2" s="133" t="str">
        <f>+'RESUMEN DE PARTIDAS'!B2:D2</f>
        <v>AMPLIACIÓN DEL SISTEMA DE ABASTECIMIENTO DE AGUA POTABLE EN LA LOCALIDAD DE LIMONES, MUNICIPIO DE BACALAR. (PRIMERA ETAPA DE DOS)</v>
      </c>
      <c r="C2" s="133"/>
      <c r="D2" s="133"/>
      <c r="E2" s="6"/>
      <c r="F2" s="6"/>
    </row>
    <row r="3" spans="1:6" s="7" customFormat="1" ht="19.5" customHeight="1" x14ac:dyDescent="0.25">
      <c r="A3" s="61" t="s">
        <v>2</v>
      </c>
      <c r="B3" s="74" t="str">
        <f>+'RESUMEN DE PARTIDAS'!B3</f>
        <v>LIMONES (0177)</v>
      </c>
      <c r="C3" s="75"/>
      <c r="D3" s="75"/>
    </row>
    <row r="4" spans="1:6" s="7" customFormat="1" ht="20.100000000000001" customHeight="1" x14ac:dyDescent="0.25">
      <c r="A4" s="61" t="s">
        <v>3</v>
      </c>
      <c r="B4" s="74" t="str">
        <f>+'RESUMEN DE PARTIDAS'!B4</f>
        <v>BACALAR (010)</v>
      </c>
      <c r="C4" s="75"/>
      <c r="D4" s="75"/>
      <c r="E4" s="10"/>
      <c r="F4" s="11"/>
    </row>
    <row r="5" spans="1:6" s="7" customFormat="1" ht="15" customHeight="1" x14ac:dyDescent="0.25">
      <c r="A5" s="5"/>
      <c r="B5" s="5"/>
      <c r="C5" s="8"/>
      <c r="D5" s="9"/>
      <c r="E5" s="10"/>
      <c r="F5" s="11"/>
    </row>
    <row r="6" spans="1:6" s="7" customFormat="1" ht="20.100000000000001" customHeight="1" x14ac:dyDescent="0.25">
      <c r="A6" s="134" t="s">
        <v>426</v>
      </c>
      <c r="B6" s="134"/>
      <c r="C6" s="134"/>
      <c r="D6" s="134"/>
      <c r="E6" s="134"/>
      <c r="F6" s="134"/>
    </row>
    <row r="7" spans="1:6" s="7" customFormat="1" ht="15" customHeight="1" x14ac:dyDescent="0.25">
      <c r="A7" s="5"/>
      <c r="B7" s="5"/>
      <c r="C7" s="8"/>
      <c r="D7" s="9"/>
      <c r="E7" s="53"/>
      <c r="F7" s="11"/>
    </row>
    <row r="8" spans="1:6" ht="20.100000000000001" customHeight="1" x14ac:dyDescent="0.25">
      <c r="A8" s="40" t="s">
        <v>5</v>
      </c>
      <c r="B8" s="40" t="s">
        <v>12</v>
      </c>
      <c r="C8" s="40" t="s">
        <v>1</v>
      </c>
      <c r="D8" s="40" t="s">
        <v>4</v>
      </c>
      <c r="E8" s="40" t="s">
        <v>6</v>
      </c>
      <c r="F8" s="40" t="s">
        <v>7</v>
      </c>
    </row>
    <row r="9" spans="1:6" ht="6" customHeight="1" x14ac:dyDescent="0.25">
      <c r="A9" s="4"/>
      <c r="B9" s="4"/>
      <c r="C9" s="4"/>
      <c r="D9" s="3"/>
      <c r="E9" s="2"/>
      <c r="F9" s="1"/>
    </row>
    <row r="10" spans="1:6" s="45" customFormat="1" x14ac:dyDescent="0.25">
      <c r="A10" s="107" t="s">
        <v>352</v>
      </c>
      <c r="B10" s="108" t="s">
        <v>353</v>
      </c>
      <c r="C10" s="14"/>
      <c r="D10" s="14"/>
      <c r="E10" s="15"/>
      <c r="F10" s="16"/>
    </row>
    <row r="11" spans="1:6" s="45" customFormat="1" ht="6" customHeight="1" x14ac:dyDescent="0.25">
      <c r="A11" s="17"/>
      <c r="B11" s="18"/>
      <c r="C11" s="14"/>
      <c r="D11" s="14"/>
      <c r="E11" s="15"/>
      <c r="F11" s="16"/>
    </row>
    <row r="12" spans="1:6" s="45" customFormat="1" ht="12.75" x14ac:dyDescent="0.25">
      <c r="A12" s="17">
        <v>28</v>
      </c>
      <c r="B12" s="18" t="s">
        <v>32</v>
      </c>
      <c r="C12" s="101"/>
      <c r="D12" s="66"/>
      <c r="E12" s="126"/>
      <c r="F12" s="126"/>
    </row>
    <row r="13" spans="1:6" s="45" customFormat="1" ht="78" customHeight="1" x14ac:dyDescent="0.25">
      <c r="A13" s="90" t="s">
        <v>354</v>
      </c>
      <c r="B13" s="71" t="s">
        <v>355</v>
      </c>
      <c r="C13" s="90" t="s">
        <v>8</v>
      </c>
      <c r="D13" s="66">
        <v>1</v>
      </c>
      <c r="E13" s="25"/>
      <c r="F13" s="25"/>
    </row>
    <row r="14" spans="1:6" s="45" customFormat="1" ht="6" customHeight="1" x14ac:dyDescent="0.25">
      <c r="A14" s="14"/>
      <c r="B14" s="104"/>
      <c r="C14" s="127"/>
      <c r="D14" s="91"/>
      <c r="E14" s="25"/>
      <c r="F14" s="25"/>
    </row>
    <row r="15" spans="1:6" s="45" customFormat="1" ht="78" customHeight="1" x14ac:dyDescent="0.25">
      <c r="A15" s="90" t="s">
        <v>356</v>
      </c>
      <c r="B15" s="71" t="s">
        <v>357</v>
      </c>
      <c r="C15" s="90" t="s">
        <v>11</v>
      </c>
      <c r="D15" s="66">
        <v>28</v>
      </c>
      <c r="E15" s="25"/>
      <c r="F15" s="25"/>
    </row>
    <row r="16" spans="1:6" s="45" customFormat="1" ht="6" customHeight="1" x14ac:dyDescent="0.25">
      <c r="A16" s="90"/>
      <c r="B16" s="71"/>
      <c r="C16" s="90"/>
      <c r="D16" s="66"/>
      <c r="E16" s="25"/>
      <c r="F16" s="25"/>
    </row>
    <row r="17" spans="1:6" s="45" customFormat="1" ht="53.25" customHeight="1" x14ac:dyDescent="0.25">
      <c r="A17" s="90" t="s">
        <v>358</v>
      </c>
      <c r="B17" s="89" t="s">
        <v>359</v>
      </c>
      <c r="C17" s="90" t="s">
        <v>11</v>
      </c>
      <c r="D17" s="66">
        <v>28</v>
      </c>
      <c r="E17" s="25"/>
      <c r="F17" s="25"/>
    </row>
    <row r="18" spans="1:6" s="45" customFormat="1" ht="12.75" x14ac:dyDescent="0.25">
      <c r="A18" s="14"/>
      <c r="B18" s="89"/>
      <c r="C18" s="101"/>
      <c r="D18" s="66"/>
      <c r="E18" s="67" t="str">
        <f>CONCATENATE("SUBTOTAL ",B12,)</f>
        <v>SUBTOTAL TRABAJOS PRELIMINARES</v>
      </c>
      <c r="F18" s="68"/>
    </row>
    <row r="19" spans="1:6" s="45" customFormat="1" ht="12.75" x14ac:dyDescent="0.25">
      <c r="A19" s="17"/>
      <c r="B19" s="18"/>
      <c r="C19" s="14"/>
      <c r="D19" s="14"/>
      <c r="E19" s="15"/>
      <c r="F19" s="16"/>
    </row>
    <row r="20" spans="1:6" s="45" customFormat="1" ht="12.75" x14ac:dyDescent="0.25">
      <c r="A20" s="97">
        <v>29</v>
      </c>
      <c r="B20" s="18" t="s">
        <v>215</v>
      </c>
      <c r="C20" s="101"/>
      <c r="D20" s="66"/>
      <c r="E20" s="126"/>
      <c r="F20" s="126"/>
    </row>
    <row r="21" spans="1:6" s="45" customFormat="1" ht="53.25" customHeight="1" x14ac:dyDescent="0.25">
      <c r="A21" s="90" t="s">
        <v>360</v>
      </c>
      <c r="B21" s="89" t="s">
        <v>361</v>
      </c>
      <c r="C21" s="90" t="s">
        <v>8</v>
      </c>
      <c r="D21" s="66">
        <v>12</v>
      </c>
      <c r="E21" s="25"/>
      <c r="F21" s="25"/>
    </row>
    <row r="22" spans="1:6" s="45" customFormat="1" ht="6" customHeight="1" x14ac:dyDescent="0.25">
      <c r="A22" s="17"/>
      <c r="B22" s="18"/>
      <c r="C22" s="101"/>
      <c r="D22" s="66"/>
      <c r="E22" s="126"/>
      <c r="F22" s="126"/>
    </row>
    <row r="23" spans="1:6" s="45" customFormat="1" ht="48.75" customHeight="1" x14ac:dyDescent="0.25">
      <c r="A23" s="14" t="s">
        <v>362</v>
      </c>
      <c r="B23" s="89" t="s">
        <v>363</v>
      </c>
      <c r="C23" s="90" t="s">
        <v>8</v>
      </c>
      <c r="D23" s="66">
        <v>12</v>
      </c>
      <c r="E23" s="25"/>
      <c r="F23" s="25"/>
    </row>
    <row r="24" spans="1:6" s="45" customFormat="1" ht="6" customHeight="1" x14ac:dyDescent="0.25">
      <c r="A24" s="14"/>
      <c r="B24" s="104"/>
      <c r="C24" s="127"/>
      <c r="D24" s="91"/>
      <c r="E24" s="25"/>
      <c r="F24" s="25"/>
    </row>
    <row r="25" spans="1:6" s="45" customFormat="1" ht="63" customHeight="1" x14ac:dyDescent="0.25">
      <c r="A25" s="14" t="s">
        <v>224</v>
      </c>
      <c r="B25" s="104" t="s">
        <v>225</v>
      </c>
      <c r="C25" s="127" t="s">
        <v>11</v>
      </c>
      <c r="D25" s="91">
        <v>25</v>
      </c>
      <c r="E25" s="25"/>
      <c r="F25" s="25"/>
    </row>
    <row r="26" spans="1:6" s="45" customFormat="1" ht="12.75" x14ac:dyDescent="0.25">
      <c r="A26" s="14"/>
      <c r="B26" s="89"/>
      <c r="C26" s="101"/>
      <c r="D26" s="66"/>
      <c r="E26" s="67" t="str">
        <f>CONCATENATE("SUBTOTAL ",B20,)</f>
        <v>SUBTOTAL CIMENTACIÓN</v>
      </c>
      <c r="F26" s="68"/>
    </row>
    <row r="27" spans="1:6" s="45" customFormat="1" ht="12.75" x14ac:dyDescent="0.25">
      <c r="A27" s="14"/>
      <c r="B27" s="89"/>
      <c r="C27" s="101"/>
      <c r="D27" s="66"/>
      <c r="E27" s="126"/>
      <c r="F27" s="126"/>
    </row>
    <row r="28" spans="1:6" s="45" customFormat="1" ht="12.75" x14ac:dyDescent="0.25">
      <c r="A28" s="97">
        <v>30</v>
      </c>
      <c r="B28" s="96" t="s">
        <v>231</v>
      </c>
      <c r="C28" s="101"/>
      <c r="D28" s="66"/>
      <c r="E28" s="126"/>
      <c r="F28" s="126"/>
    </row>
    <row r="29" spans="1:6" s="45" customFormat="1" ht="65.25" customHeight="1" x14ac:dyDescent="0.25">
      <c r="A29" s="14" t="s">
        <v>364</v>
      </c>
      <c r="B29" s="128" t="s">
        <v>365</v>
      </c>
      <c r="C29" s="90" t="s">
        <v>11</v>
      </c>
      <c r="D29" s="66">
        <v>24.75</v>
      </c>
      <c r="E29" s="25"/>
      <c r="F29" s="25"/>
    </row>
    <row r="30" spans="1:6" s="45" customFormat="1" ht="6" customHeight="1" x14ac:dyDescent="0.25">
      <c r="A30" s="14"/>
      <c r="B30" s="128"/>
      <c r="C30" s="90"/>
      <c r="D30" s="66"/>
      <c r="E30" s="25"/>
      <c r="F30" s="25"/>
    </row>
    <row r="31" spans="1:6" s="45" customFormat="1" ht="60.75" customHeight="1" x14ac:dyDescent="0.25">
      <c r="A31" s="14" t="s">
        <v>366</v>
      </c>
      <c r="B31" s="89" t="s">
        <v>367</v>
      </c>
      <c r="C31" s="90" t="s">
        <v>8</v>
      </c>
      <c r="D31" s="66">
        <v>1</v>
      </c>
      <c r="E31" s="25"/>
      <c r="F31" s="25"/>
    </row>
    <row r="32" spans="1:6" s="45" customFormat="1" ht="6" customHeight="1" x14ac:dyDescent="0.25">
      <c r="A32" s="14"/>
      <c r="B32" s="128"/>
      <c r="C32" s="90"/>
      <c r="D32" s="66"/>
      <c r="E32" s="25"/>
      <c r="F32" s="25"/>
    </row>
    <row r="33" spans="1:10" s="45" customFormat="1" ht="60" customHeight="1" x14ac:dyDescent="0.25">
      <c r="A33" s="14" t="s">
        <v>368</v>
      </c>
      <c r="B33" s="89" t="s">
        <v>369</v>
      </c>
      <c r="C33" s="90" t="s">
        <v>8</v>
      </c>
      <c r="D33" s="66">
        <v>1</v>
      </c>
      <c r="E33" s="25"/>
      <c r="F33" s="25"/>
    </row>
    <row r="34" spans="1:10" s="45" customFormat="1" ht="12.75" x14ac:dyDescent="0.25">
      <c r="A34" s="14"/>
      <c r="B34" s="89"/>
      <c r="C34" s="101"/>
      <c r="D34" s="66"/>
      <c r="E34" s="67" t="str">
        <f>CONCATENATE("SUBTOTAL ",B28,)</f>
        <v>SUBTOTAL ALBAÑILERIA</v>
      </c>
      <c r="F34" s="68"/>
    </row>
    <row r="35" spans="1:10" s="45" customFormat="1" ht="6" customHeight="1" x14ac:dyDescent="0.25">
      <c r="A35" s="14"/>
      <c r="B35" s="89"/>
      <c r="C35" s="101"/>
      <c r="D35" s="66"/>
      <c r="E35" s="126"/>
      <c r="F35" s="126"/>
    </row>
    <row r="36" spans="1:10" s="45" customFormat="1" x14ac:dyDescent="0.25">
      <c r="A36" s="17"/>
      <c r="B36" s="18"/>
      <c r="C36" s="14"/>
      <c r="D36" s="14"/>
      <c r="E36" s="72" t="str">
        <f>CONCATENATE("SUBTOTAL ",B10,)</f>
        <v>SUBTOTAL CERCADO PERIMETRAL</v>
      </c>
      <c r="F36" s="73"/>
    </row>
    <row r="37" spans="1:10" s="45" customFormat="1" ht="12.75" x14ac:dyDescent="0.25">
      <c r="A37" s="17"/>
      <c r="B37" s="18"/>
      <c r="C37" s="14"/>
      <c r="D37" s="14"/>
      <c r="E37" s="67"/>
      <c r="F37" s="68"/>
      <c r="G37" s="68"/>
      <c r="H37" s="68"/>
      <c r="I37" s="68"/>
      <c r="J37" s="68"/>
    </row>
    <row r="38" spans="1:10" s="45" customFormat="1" ht="12.75" x14ac:dyDescent="0.25">
      <c r="A38" s="17"/>
      <c r="B38" s="18"/>
      <c r="C38" s="14"/>
      <c r="D38" s="14"/>
      <c r="E38" s="67"/>
      <c r="F38" s="68"/>
      <c r="G38" s="68"/>
      <c r="H38" s="68"/>
      <c r="I38" s="68"/>
      <c r="J38" s="68"/>
    </row>
    <row r="39" spans="1:10" s="45" customFormat="1" ht="12.75" x14ac:dyDescent="0.25">
      <c r="A39" s="17"/>
      <c r="B39" s="18"/>
      <c r="C39" s="14"/>
      <c r="D39" s="14"/>
      <c r="E39" s="67"/>
      <c r="F39" s="68"/>
      <c r="G39" s="68"/>
      <c r="H39" s="68"/>
      <c r="I39" s="68"/>
      <c r="J39" s="68"/>
    </row>
    <row r="40" spans="1:10" s="45" customFormat="1" ht="15.75" x14ac:dyDescent="0.25">
      <c r="B40" s="136" t="s">
        <v>29</v>
      </c>
      <c r="C40" s="136"/>
      <c r="D40" s="136"/>
      <c r="E40" s="136"/>
      <c r="F40" s="15"/>
      <c r="G40" s="68"/>
      <c r="H40" s="68"/>
      <c r="I40" s="68"/>
      <c r="J40" s="68"/>
    </row>
    <row r="41" spans="1:10" s="45" customFormat="1" ht="6" customHeight="1" x14ac:dyDescent="0.25">
      <c r="B41" s="81"/>
      <c r="C41" s="81"/>
      <c r="D41" s="81"/>
      <c r="E41" s="81"/>
      <c r="F41" s="15"/>
      <c r="G41" s="68"/>
      <c r="H41" s="68"/>
      <c r="I41" s="68"/>
      <c r="J41" s="68"/>
    </row>
    <row r="42" spans="1:10" s="45" customFormat="1" ht="6" customHeight="1" x14ac:dyDescent="0.25">
      <c r="B42" s="81"/>
      <c r="C42" s="81"/>
      <c r="D42" s="81"/>
      <c r="E42" s="81"/>
      <c r="F42" s="15"/>
      <c r="G42" s="68"/>
      <c r="H42" s="68"/>
      <c r="I42" s="68"/>
      <c r="J42" s="68"/>
    </row>
    <row r="43" spans="1:10" s="45" customFormat="1" x14ac:dyDescent="0.25">
      <c r="A43" s="82" t="str">
        <f>+A10</f>
        <v>VI</v>
      </c>
      <c r="B43" s="83" t="str">
        <f>+B10</f>
        <v>CERCADO PERIMETRAL</v>
      </c>
      <c r="C43" s="84"/>
      <c r="D43" s="84"/>
      <c r="E43" s="85"/>
      <c r="F43" s="86"/>
      <c r="G43" s="86"/>
      <c r="H43" s="86"/>
      <c r="I43" s="87"/>
    </row>
    <row r="44" spans="1:10" s="45" customFormat="1" ht="12.75" x14ac:dyDescent="0.25">
      <c r="A44" s="102">
        <f>+A12</f>
        <v>28</v>
      </c>
      <c r="B44" s="88" t="str">
        <f>+B12</f>
        <v>TRABAJOS PRELIMINARES</v>
      </c>
      <c r="C44" s="14"/>
      <c r="D44" s="14"/>
      <c r="F44" s="68"/>
      <c r="I44" s="87"/>
    </row>
    <row r="45" spans="1:10" s="45" customFormat="1" ht="12.75" x14ac:dyDescent="0.25">
      <c r="A45" s="102">
        <f>+A20</f>
        <v>29</v>
      </c>
      <c r="B45" s="88" t="str">
        <f>+B20</f>
        <v>CIMENTACIÓN</v>
      </c>
      <c r="C45" s="14"/>
      <c r="D45" s="14"/>
      <c r="F45" s="68"/>
      <c r="I45" s="87"/>
    </row>
    <row r="46" spans="1:10" s="45" customFormat="1" ht="12.75" x14ac:dyDescent="0.25">
      <c r="A46" s="102">
        <f>+A28</f>
        <v>30</v>
      </c>
      <c r="B46" s="88" t="str">
        <f>+B28</f>
        <v>ALBAÑILERIA</v>
      </c>
      <c r="C46" s="14"/>
      <c r="D46" s="14"/>
      <c r="F46" s="68"/>
      <c r="I46" s="87"/>
    </row>
  </sheetData>
  <protectedRanges>
    <protectedRange sqref="B36" name="Rango1_2_1_2_1_1_1"/>
  </protectedRanges>
  <mergeCells count="3">
    <mergeCell ref="B2:D2"/>
    <mergeCell ref="A6:F6"/>
    <mergeCell ref="B40:E40"/>
  </mergeCells>
  <printOptions horizontalCentered="1"/>
  <pageMargins left="0.39370078740157483" right="0.35433070866141736" top="0.98425196850393704" bottom="0.39370078740157483" header="0.39370078740157483" footer="0.31496062992125984"/>
  <pageSetup scale="78" orientation="portrait" r:id="rId1"/>
  <headerFooter>
    <oddHeader>&amp;L                                        &amp;G&amp;C&amp;"-,Negrita"&amp;16GOBIERNO DEL ESTADO DE QUINTANA ROO&amp;"-,Normal"&amp;11
&amp;"-,Negrita"&amp;14COMISIÓN DE AGUA POTABLE Y ALCANTARILLADO&amp;R&amp;G         &amp;K00+000o</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14</vt:i4>
      </vt:variant>
    </vt:vector>
  </HeadingPairs>
  <TitlesOfParts>
    <vt:vector size="21" baseType="lpstr">
      <vt:lpstr>RESUMEN DE PARTIDAS</vt:lpstr>
      <vt:lpstr>LÍNEA DE DISTRIBUCIÓN</vt:lpstr>
      <vt:lpstr>RED DE DISTRIBUCIÓN</vt:lpstr>
      <vt:lpstr>ZONA DE CAPTACIÓN</vt:lpstr>
      <vt:lpstr>CASETA DE OPERACIÓN</vt:lpstr>
      <vt:lpstr>OBRA ELÉCTRICA</vt:lpstr>
      <vt:lpstr>CERCADO PERIMETRAL</vt:lpstr>
      <vt:lpstr>'CASETA DE OPERACIÓN'!Área_de_impresión</vt:lpstr>
      <vt:lpstr>'CERCADO PERIMETRAL'!Área_de_impresión</vt:lpstr>
      <vt:lpstr>'LÍNEA DE DISTRIBUCIÓN'!Área_de_impresión</vt:lpstr>
      <vt:lpstr>'OBRA ELÉCTRICA'!Área_de_impresión</vt:lpstr>
      <vt:lpstr>'RED DE DISTRIBUCIÓN'!Área_de_impresión</vt:lpstr>
      <vt:lpstr>'RESUMEN DE PARTIDAS'!Área_de_impresión</vt:lpstr>
      <vt:lpstr>'ZONA DE CAPTACIÓN'!Área_de_impresión</vt:lpstr>
      <vt:lpstr>'CASETA DE OPERACIÓN'!Títulos_a_imprimir</vt:lpstr>
      <vt:lpstr>'CERCADO PERIMETRAL'!Títulos_a_imprimir</vt:lpstr>
      <vt:lpstr>'LÍNEA DE DISTRIBUCIÓN'!Títulos_a_imprimir</vt:lpstr>
      <vt:lpstr>'OBRA ELÉCTRICA'!Títulos_a_imprimir</vt:lpstr>
      <vt:lpstr>'RED DE DISTRIBUCIÓN'!Títulos_a_imprimir</vt:lpstr>
      <vt:lpstr>'RESUMEN DE PARTIDAS'!Títulos_a_imprimir</vt:lpstr>
      <vt:lpstr>'ZONA DE CAPTACIÓN'!Títulos_a_imprimir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2022-07-18T17:51:05Z</dcterms:modified>
</cp:coreProperties>
</file>