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codeName="ThisWorkbook" defaultThemeVersion="124226"/>
  <xr:revisionPtr revIDLastSave="0" documentId="13_ncr:1_{82030CF5-C4A3-42AA-9E15-319D9C4904B6}" xr6:coauthVersionLast="47" xr6:coauthVersionMax="47" xr10:uidLastSave="{00000000-0000-0000-0000-000000000000}"/>
  <bookViews>
    <workbookView xWindow="-120" yWindow="-120" windowWidth="29040" windowHeight="15840" tabRatio="947" xr2:uid="{00000000-000D-0000-FFFF-FFFF00000000}"/>
  </bookViews>
  <sheets>
    <sheet name="RESUMEN DE PARTIDAS" sheetId="75" r:id="rId1"/>
    <sheet name="MÓDULO DE SANEAMIENTO &quot;A&quot;" sheetId="79" r:id="rId2"/>
    <sheet name="MÓDULO DE SANEAMIENTO &quot;B&quot;" sheetId="80" r:id="rId3"/>
  </sheets>
  <externalReferences>
    <externalReference r:id="rId4"/>
    <externalReference r:id="rId5"/>
    <externalReference r:id="rId6"/>
    <externalReference r:id="rId7"/>
  </externalReferences>
  <definedNames>
    <definedName name="_EXC120" localSheetId="1" hidden="1">{#N/A,#N/A,FALSE,"RESU.NUM.GEN";#N/A,#N/A,FALSE,"PIEZAS.ESP"}</definedName>
    <definedName name="_EXC120" localSheetId="2" hidden="1">{#N/A,#N/A,FALSE,"RESU.NUM.GEN";#N/A,#N/A,FALSE,"PIEZAS.ESP"}</definedName>
    <definedName name="_EXC120" localSheetId="0" hidden="1">{#N/A,#N/A,FALSE,"RESU.NUM.GEN";#N/A,#N/A,FALSE,"PIEZAS.ESP"}</definedName>
    <definedName name="_Parse_In" localSheetId="1" hidden="1">[1]AguaSec2!#REF!</definedName>
    <definedName name="_Parse_In" localSheetId="2" hidden="1">[1]AguaSec2!#REF!</definedName>
    <definedName name="_Parse_In" localSheetId="0" hidden="1">[1]AguaSec2!#REF!</definedName>
    <definedName name="_Parse_Out" localSheetId="1" hidden="1">[1]AguaSec2!#REF!</definedName>
    <definedName name="_Parse_Out" localSheetId="2" hidden="1">[1]AguaSec2!#REF!</definedName>
    <definedName name="_Parse_Out" localSheetId="0" hidden="1">[1]AguaSec2!#REF!</definedName>
    <definedName name="_PAV01" localSheetId="1">#REF!</definedName>
    <definedName name="_PAV01" localSheetId="2">#REF!</definedName>
    <definedName name="_PAV01" localSheetId="0">#REF!</definedName>
    <definedName name="A" localSheetId="1">{#N/A,#N/A,FALSE,"CAR. EST.";#N/A,#N/A,FALSE,"CONVOL1";#N/A,#N/A,FALSE,"NUM. GEN. 1"}</definedName>
    <definedName name="A" localSheetId="2">{#N/A,#N/A,FALSE,"CAR. EST.";#N/A,#N/A,FALSE,"CONVOL1";#N/A,#N/A,FALSE,"NUM. GEN. 1"}</definedName>
    <definedName name="A" localSheetId="0">{#N/A,#N/A,FALSE,"CAR. EST.";#N/A,#N/A,FALSE,"CONVOL1";#N/A,#N/A,FALSE,"NUM. GEN. 1"}</definedName>
    <definedName name="A_impresión_IM" localSheetId="1">#REF!</definedName>
    <definedName name="A_impresión_IM" localSheetId="2">#REF!</definedName>
    <definedName name="A_impresión_IM" localSheetId="0">#REF!</definedName>
    <definedName name="A22COLPOZ" localSheetId="1">[2]POZOS!#REF!</definedName>
    <definedName name="A22COLPOZ" localSheetId="2">[2]POZOS!#REF!</definedName>
    <definedName name="A22COLPOZ" localSheetId="0">[2]POZOS!#REF!</definedName>
    <definedName name="A23MEDCAÑ" localSheetId="1">#REF!</definedName>
    <definedName name="A23MEDCAÑ" localSheetId="2">#REF!</definedName>
    <definedName name="A23MEDCAÑ" localSheetId="0">#REF!</definedName>
    <definedName name="A28CERPOZ" localSheetId="1">'[3]GEN-VAR'!#REF!</definedName>
    <definedName name="A28CERPOZ" localSheetId="2">'[3]GEN-VAR'!#REF!</definedName>
    <definedName name="A28CERPOZ" localSheetId="0">'[3]GEN-VAR'!#REF!</definedName>
    <definedName name="A29RETU13" localSheetId="1">'[3]GEN-VAR'!#REF!</definedName>
    <definedName name="A29RETU13" localSheetId="2">'[3]GEN-VAR'!#REF!</definedName>
    <definedName name="A29RETU13" localSheetId="0">'[3]GEN-VAR'!#REF!</definedName>
    <definedName name="A36LIMZAN" localSheetId="1">#REF!</definedName>
    <definedName name="A36LIMZAN" localSheetId="2">#REF!</definedName>
    <definedName name="A36LIMZAN" localSheetId="0">#REF!</definedName>
    <definedName name="ACOST" localSheetId="1" hidden="1">{#N/A,#N/A,FALSE,"CAR. EST.";#N/A,#N/A,FALSE,"CONVOL1";#N/A,#N/A,FALSE,"NUM. GEN. 1"}</definedName>
    <definedName name="ACOST" localSheetId="2" hidden="1">{#N/A,#N/A,FALSE,"CAR. EST.";#N/A,#N/A,FALSE,"CONVOL1";#N/A,#N/A,FALSE,"NUM. GEN. 1"}</definedName>
    <definedName name="ACOST" localSheetId="0" hidden="1">{#N/A,#N/A,FALSE,"CAR. EST.";#N/A,#N/A,FALSE,"CONVOL1";#N/A,#N/A,FALSE,"NUM. GEN. 1"}</definedName>
    <definedName name="AI" localSheetId="1">#REF!</definedName>
    <definedName name="AI" localSheetId="2">#REF!</definedName>
    <definedName name="AI" localSheetId="0">#REF!</definedName>
    <definedName name="_xlnm.Print_Area" localSheetId="1">'MÓDULO DE SANEAMIENTO "A"'!$A$2:$F$151</definedName>
    <definedName name="_xlnm.Print_Area" localSheetId="2">'MÓDULO DE SANEAMIENTO "B"'!$A$2:$F$47</definedName>
    <definedName name="_xlnm.Print_Area" localSheetId="0">'RESUMEN DE PARTIDAS'!$A$2:$F$26</definedName>
    <definedName name="_xlnm.Print_Area">#N/A</definedName>
    <definedName name="asd" localSheetId="1" hidden="1">{#N/A,#N/A,FALSE,"RESU.NUM.GEN";#N/A,#N/A,FALSE,"PIEZAS.ESP"}</definedName>
    <definedName name="asd" localSheetId="2" hidden="1">{#N/A,#N/A,FALSE,"RESU.NUM.GEN";#N/A,#N/A,FALSE,"PIEZAS.ESP"}</definedName>
    <definedName name="asd" localSheetId="0" hidden="1">{#N/A,#N/A,FALSE,"RESU.NUM.GEN";#N/A,#N/A,FALSE,"PIEZAS.ESP"}</definedName>
    <definedName name="ASDAS" localSheetId="1" hidden="1">[1]AguaSec2!#REF!</definedName>
    <definedName name="ASDAS" localSheetId="2" hidden="1">[1]AguaSec2!#REF!</definedName>
    <definedName name="ASDAS" localSheetId="0" hidden="1">[1]AguaSec2!#REF!</definedName>
    <definedName name="ASDASD" localSheetId="1">'[3]GEN-VAR'!#REF!</definedName>
    <definedName name="ASDASD" localSheetId="2">'[3]GEN-VAR'!#REF!</definedName>
    <definedName name="ASDASD" localSheetId="0">'[3]GEN-VAR'!#REF!</definedName>
    <definedName name="_xlnm.Database" localSheetId="1">#REF!</definedName>
    <definedName name="_xlnm.Database" localSheetId="2">#REF!</definedName>
    <definedName name="_xlnm.Database" localSheetId="0">#REF!</definedName>
    <definedName name="_xlnm.Database">#REF!</definedName>
    <definedName name="BSDTS" localSheetId="1">#REF!</definedName>
    <definedName name="BSDTS" localSheetId="2">#REF!</definedName>
    <definedName name="BSDTS" localSheetId="0">#REF!</definedName>
    <definedName name="BSDTS">#REF!</definedName>
    <definedName name="CARPETA" localSheetId="1" hidden="1">{#N/A,#N/A,FALSE,"CAR. EST.";#N/A,#N/A,FALSE,"CONVOL1";#N/A,#N/A,FALSE,"NUM. GEN. 1"}</definedName>
    <definedName name="CARPETA" localSheetId="2" hidden="1">{#N/A,#N/A,FALSE,"CAR. EST.";#N/A,#N/A,FALSE,"CONVOL1";#N/A,#N/A,FALSE,"NUM. GEN. 1"}</definedName>
    <definedName name="CARPETA" localSheetId="0" hidden="1">{#N/A,#N/A,FALSE,"CAR. EST.";#N/A,#N/A,FALSE,"CONVOL1";#N/A,#N/A,FALSE,"NUM. GEN. 1"}</definedName>
    <definedName name="CH" localSheetId="1" hidden="1">{#N/A,#N/A,FALSE,"CAR. EST.";#N/A,#N/A,FALSE,"CONVOL1";#N/A,#N/A,FALSE,"NUM. GEN. 1"}</definedName>
    <definedName name="CH" localSheetId="2" hidden="1">{#N/A,#N/A,FALSE,"CAR. EST.";#N/A,#N/A,FALSE,"CONVOL1";#N/A,#N/A,FALSE,"NUM. GEN. 1"}</definedName>
    <definedName name="CH" localSheetId="0" hidden="1">{#N/A,#N/A,FALSE,"CAR. EST.";#N/A,#N/A,FALSE,"CONVOL1";#N/A,#N/A,FALSE,"NUM. GEN. 1"}</definedName>
    <definedName name="Contratos" localSheetId="1">#REF!</definedName>
    <definedName name="Contratos" localSheetId="2">#REF!</definedName>
    <definedName name="Contratos" localSheetId="0">#REF!</definedName>
    <definedName name="D" localSheetId="1" hidden="1">{#N/A,#N/A,FALSE,"RESU.NUM.GEN";#N/A,#N/A,FALSE,"PIEZAS.ESP"}</definedName>
    <definedName name="D" localSheetId="2" hidden="1">{#N/A,#N/A,FALSE,"RESU.NUM.GEN";#N/A,#N/A,FALSE,"PIEZAS.ESP"}</definedName>
    <definedName name="D" localSheetId="0" hidden="1">{#N/A,#N/A,FALSE,"RESU.NUM.GEN";#N/A,#N/A,FALSE,"PIEZAS.ESP"}</definedName>
    <definedName name="dasd" localSheetId="1" hidden="1">{#N/A,#N/A,FALSE,"RESU.NUM.GEN";#N/A,#N/A,FALSE,"PIEZAS.ESP"}</definedName>
    <definedName name="dasd" localSheetId="2" hidden="1">{#N/A,#N/A,FALSE,"RESU.NUM.GEN";#N/A,#N/A,FALSE,"PIEZAS.ESP"}</definedName>
    <definedName name="dasd" localSheetId="0" hidden="1">{#N/A,#N/A,FALSE,"RESU.NUM.GEN";#N/A,#N/A,FALSE,"PIEZAS.ESP"}</definedName>
    <definedName name="dd" localSheetId="1" hidden="1">{#N/A,#N/A,FALSE,"RESU.NUM.GEN";#N/A,#N/A,FALSE,"PIEZAS.ESP"}</definedName>
    <definedName name="dd" localSheetId="2" hidden="1">{#N/A,#N/A,FALSE,"RESU.NUM.GEN";#N/A,#N/A,FALSE,"PIEZAS.ESP"}</definedName>
    <definedName name="dd" localSheetId="0" hidden="1">{#N/A,#N/A,FALSE,"RESU.NUM.GEN";#N/A,#N/A,FALSE,"PIEZAS.ESP"}</definedName>
    <definedName name="dddd" localSheetId="1" hidden="1">[1]AguaSec2!#REF!</definedName>
    <definedName name="dddd" localSheetId="2" hidden="1">[1]AguaSec2!#REF!</definedName>
    <definedName name="dddd" localSheetId="0" hidden="1">[1]AguaSec2!#REF!</definedName>
    <definedName name="DFG" localSheetId="1" hidden="1">{#N/A,#N/A,FALSE,"RESU.NUM.GEN";#N/A,#N/A,FALSE,"PIEZAS.ESP"}</definedName>
    <definedName name="DFG" localSheetId="2" hidden="1">{#N/A,#N/A,FALSE,"RESU.NUM.GEN";#N/A,#N/A,FALSE,"PIEZAS.ESP"}</definedName>
    <definedName name="DFG" localSheetId="0" hidden="1">{#N/A,#N/A,FALSE,"RESU.NUM.GEN";#N/A,#N/A,FALSE,"PIEZAS.ESP"}</definedName>
    <definedName name="ds" localSheetId="1" hidden="1">{#N/A,#N/A,FALSE,"RESU.NUM.GEN";#N/A,#N/A,FALSE,"PIEZAS.ESP"}</definedName>
    <definedName name="ds" localSheetId="2" hidden="1">{#N/A,#N/A,FALSE,"RESU.NUM.GEN";#N/A,#N/A,FALSE,"PIEZAS.ESP"}</definedName>
    <definedName name="ds" localSheetId="0" hidden="1">{#N/A,#N/A,FALSE,"RESU.NUM.GEN";#N/A,#N/A,FALSE,"PIEZAS.ESP"}</definedName>
    <definedName name="E" localSheetId="1" hidden="1">{#N/A,#N/A,FALSE,"RESU.NUM.GEN";#N/A,#N/A,FALSE,"PIEZAS.ESP"}</definedName>
    <definedName name="E" localSheetId="2" hidden="1">{#N/A,#N/A,FALSE,"RESU.NUM.GEN";#N/A,#N/A,FALSE,"PIEZAS.ESP"}</definedName>
    <definedName name="E" localSheetId="0" hidden="1">{#N/A,#N/A,FALSE,"RESU.NUM.GEN";#N/A,#N/A,FALSE,"PIEZAS.ESP"}</definedName>
    <definedName name="ERT" localSheetId="1" hidden="1">{#N/A,#N/A,FALSE,"RESU.NUM.GEN";#N/A,#N/A,FALSE,"PIEZAS.ESP"}</definedName>
    <definedName name="ERT" localSheetId="2" hidden="1">{#N/A,#N/A,FALSE,"RESU.NUM.GEN";#N/A,#N/A,FALSE,"PIEZAS.ESP"}</definedName>
    <definedName name="ERT" localSheetId="0" hidden="1">{#N/A,#N/A,FALSE,"RESU.NUM.GEN";#N/A,#N/A,FALSE,"PIEZAS.ESP"}</definedName>
    <definedName name="ex" localSheetId="1" hidden="1">{#N/A,#N/A,FALSE,"RESU.NUM.GEN";#N/A,#N/A,FALSE,"PIEZAS.ESP"}</definedName>
    <definedName name="ex" localSheetId="2" hidden="1">{#N/A,#N/A,FALSE,"RESU.NUM.GEN";#N/A,#N/A,FALSE,"PIEZAS.ESP"}</definedName>
    <definedName name="ex" localSheetId="0" hidden="1">{#N/A,#N/A,FALSE,"RESU.NUM.GEN";#N/A,#N/A,FALSE,"PIEZAS.ESP"}</definedName>
    <definedName name="FSDF" localSheetId="1" hidden="1">{#N/A,#N/A,FALSE,"RESU.NUM.GEN";#N/A,#N/A,FALSE,"PIEZAS.ESP"}</definedName>
    <definedName name="FSDF" localSheetId="2" hidden="1">{#N/A,#N/A,FALSE,"RESU.NUM.GEN";#N/A,#N/A,FALSE,"PIEZAS.ESP"}</definedName>
    <definedName name="FSDF" localSheetId="0" hidden="1">{#N/A,#N/A,FALSE,"RESU.NUM.GEN";#N/A,#N/A,FALSE,"PIEZAS.ESP"}</definedName>
    <definedName name="GGG" localSheetId="1" hidden="1">{#N/A,#N/A,FALSE,"RESU.NUM.GEN";#N/A,#N/A,FALSE,"PIEZAS.ESP"}</definedName>
    <definedName name="GGG" localSheetId="2" hidden="1">{#N/A,#N/A,FALSE,"RESU.NUM.GEN";#N/A,#N/A,FALSE,"PIEZAS.ESP"}</definedName>
    <definedName name="GGG" localSheetId="0" hidden="1">{#N/A,#N/A,FALSE,"RESU.NUM.GEN";#N/A,#N/A,FALSE,"PIEZAS.ESP"}</definedName>
    <definedName name="GHF" localSheetId="1" hidden="1">{#N/A,#N/A,FALSE,"RESU.NUM.GEN";#N/A,#N/A,FALSE,"PIEZAS.ESP"}</definedName>
    <definedName name="GHF" localSheetId="2" hidden="1">{#N/A,#N/A,FALSE,"RESU.NUM.GEN";#N/A,#N/A,FALSE,"PIEZAS.ESP"}</definedName>
    <definedName name="GHF" localSheetId="0" hidden="1">{#N/A,#N/A,FALSE,"RESU.NUM.GEN";#N/A,#N/A,FALSE,"PIEZAS.ESP"}</definedName>
    <definedName name="GHGHJ" localSheetId="1" hidden="1">{#N/A,#N/A,FALSE,"RESU.NUM.GEN";#N/A,#N/A,FALSE,"PIEZAS.ESP"}</definedName>
    <definedName name="GHGHJ" localSheetId="2" hidden="1">{#N/A,#N/A,FALSE,"RESU.NUM.GEN";#N/A,#N/A,FALSE,"PIEZAS.ESP"}</definedName>
    <definedName name="GHGHJ" localSheetId="0" hidden="1">{#N/A,#N/A,FALSE,"RESU.NUM.GEN";#N/A,#N/A,FALSE,"PIEZAS.ESP"}</definedName>
    <definedName name="HFGH" localSheetId="1" hidden="1">{#N/A,#N/A,FALSE,"RESU.NUM.GEN";#N/A,#N/A,FALSE,"PIEZAS.ESP"}</definedName>
    <definedName name="HFGH" localSheetId="2" hidden="1">{#N/A,#N/A,FALSE,"RESU.NUM.GEN";#N/A,#N/A,FALSE,"PIEZAS.ESP"}</definedName>
    <definedName name="HFGH" localSheetId="0" hidden="1">{#N/A,#N/A,FALSE,"RESU.NUM.GEN";#N/A,#N/A,FALSE,"PIEZAS.ESP"}</definedName>
    <definedName name="HOJA1" localSheetId="1" hidden="1">{#N/A,#N/A,FALSE,"RESU.NUM.GEN";#N/A,#N/A,FALSE,"PIEZAS.ESP"}</definedName>
    <definedName name="HOJA1" localSheetId="2" hidden="1">{#N/A,#N/A,FALSE,"RESU.NUM.GEN";#N/A,#N/A,FALSE,"PIEZAS.ESP"}</definedName>
    <definedName name="HOJA1" localSheetId="0" hidden="1">{#N/A,#N/A,FALSE,"RESU.NUM.GEN";#N/A,#N/A,FALSE,"PIEZAS.ESP"}</definedName>
    <definedName name="il">#N/A</definedName>
    <definedName name="instmed" localSheetId="1" hidden="1">{#N/A,#N/A,FALSE,"CAR. EST.";#N/A,#N/A,FALSE,"CONVOL1";#N/A,#N/A,FALSE,"NUM. GEN. 1"}</definedName>
    <definedName name="instmed" localSheetId="2" hidden="1">{#N/A,#N/A,FALSE,"CAR. EST.";#N/A,#N/A,FALSE,"CONVOL1";#N/A,#N/A,FALSE,"NUM. GEN. 1"}</definedName>
    <definedName name="instmed" localSheetId="0" hidden="1">{#N/A,#N/A,FALSE,"CAR. EST.";#N/A,#N/A,FALSE,"CONVOL1";#N/A,#N/A,FALSE,"NUM. GEN. 1"}</definedName>
    <definedName name="jad" localSheetId="1" hidden="1">{#N/A,#N/A,FALSE,"RESU.NUM.GEN";#N/A,#N/A,FALSE,"PIEZAS.ESP"}</definedName>
    <definedName name="jad" localSheetId="2" hidden="1">{#N/A,#N/A,FALSE,"RESU.NUM.GEN";#N/A,#N/A,FALSE,"PIEZAS.ESP"}</definedName>
    <definedName name="jad" localSheetId="0" hidden="1">{#N/A,#N/A,FALSE,"RESU.NUM.GEN";#N/A,#N/A,FALSE,"PIEZAS.ESP"}</definedName>
    <definedName name="JAS" localSheetId="1" hidden="1">{#N/A,#N/A,FALSE,"RESU.NUM.GEN";#N/A,#N/A,FALSE,"PIEZAS.ESP"}</definedName>
    <definedName name="JAS" localSheetId="2" hidden="1">{#N/A,#N/A,FALSE,"RESU.NUM.GEN";#N/A,#N/A,FALSE,"PIEZAS.ESP"}</definedName>
    <definedName name="JAS" localSheetId="0" hidden="1">{#N/A,#N/A,FALSE,"RESU.NUM.GEN";#N/A,#N/A,FALSE,"PIEZAS.ESP"}</definedName>
    <definedName name="JHH" localSheetId="1" hidden="1">{#N/A,#N/A,FALSE,"RESU.NUM.GEN";#N/A,#N/A,FALSE,"PIEZAS.ESP"}</definedName>
    <definedName name="JHH" localSheetId="2" hidden="1">{#N/A,#N/A,FALSE,"RESU.NUM.GEN";#N/A,#N/A,FALSE,"PIEZAS.ESP"}</definedName>
    <definedName name="JHH" localSheetId="0" hidden="1">{#N/A,#N/A,FALSE,"RESU.NUM.GEN";#N/A,#N/A,FALSE,"PIEZAS.ESP"}</definedName>
    <definedName name="K" localSheetId="1">{#N/A,#N/A,FALSE,"CAR. EST.";#N/A,#N/A,FALSE,"CONVOL1";#N/A,#N/A,FALSE,"NUM. GEN. 1"}</definedName>
    <definedName name="K" localSheetId="2">{#N/A,#N/A,FALSE,"CAR. EST.";#N/A,#N/A,FALSE,"CONVOL1";#N/A,#N/A,FALSE,"NUM. GEN. 1"}</definedName>
    <definedName name="K" localSheetId="0">{#N/A,#N/A,FALSE,"CAR. EST.";#N/A,#N/A,FALSE,"CONVOL1";#N/A,#N/A,FALSE,"NUM. GEN. 1"}</definedName>
    <definedName name="kj">#N/A</definedName>
    <definedName name="KOM" localSheetId="1" hidden="1">{#N/A,#N/A,FALSE,"CAR. EST.";#N/A,#N/A,FALSE,"CONVOL1";#N/A,#N/A,FALSE,"NUM. GEN. 1"}</definedName>
    <definedName name="KOM" localSheetId="2" hidden="1">{#N/A,#N/A,FALSE,"CAR. EST.";#N/A,#N/A,FALSE,"CONVOL1";#N/A,#N/A,FALSE,"NUM. GEN. 1"}</definedName>
    <definedName name="KOM" localSheetId="0" hidden="1">{#N/A,#N/A,FALSE,"CAR. EST.";#N/A,#N/A,FALSE,"CONVOL1";#N/A,#N/A,FALSE,"NUM. GEN. 1"}</definedName>
    <definedName name="L" localSheetId="1" hidden="1">{#N/A,#N/A,FALSE,"CAR. EST.";#N/A,#N/A,FALSE,"CONVOL1";#N/A,#N/A,FALSE,"NUM. GEN. 1"}</definedName>
    <definedName name="L" localSheetId="2" hidden="1">{#N/A,#N/A,FALSE,"CAR. EST.";#N/A,#N/A,FALSE,"CONVOL1";#N/A,#N/A,FALSE,"NUM. GEN. 1"}</definedName>
    <definedName name="L" localSheetId="0" hidden="1">{#N/A,#N/A,FALSE,"CAR. EST.";#N/A,#N/A,FALSE,"CONVOL1";#N/A,#N/A,FALSE,"NUM. GEN. 1"}</definedName>
    <definedName name="Letras" localSheetId="1">#REF!</definedName>
    <definedName name="Letras" localSheetId="2">#REF!</definedName>
    <definedName name="Letras" localSheetId="0">#REF!</definedName>
    <definedName name="NOSE" localSheetId="1" hidden="1">{#N/A,#N/A,FALSE,"CAR. EST.";#N/A,#N/A,FALSE,"CONVOL1";#N/A,#N/A,FALSE,"NUM. GEN. 1"}</definedName>
    <definedName name="NOSE" localSheetId="2" hidden="1">{#N/A,#N/A,FALSE,"CAR. EST.";#N/A,#N/A,FALSE,"CONVOL1";#N/A,#N/A,FALSE,"NUM. GEN. 1"}</definedName>
    <definedName name="NOSE" localSheetId="0" hidden="1">{#N/A,#N/A,FALSE,"CAR. EST.";#N/A,#N/A,FALSE,"CONVOL1";#N/A,#N/A,FALSE,"NUM. GEN. 1"}</definedName>
    <definedName name="ñlkñl" localSheetId="1" hidden="1">{#N/A,#N/A,FALSE,"CAR. EST.";#N/A,#N/A,FALSE,"CONVOL1";#N/A,#N/A,FALSE,"NUM. GEN. 1"}</definedName>
    <definedName name="ñlkñl" localSheetId="2" hidden="1">{#N/A,#N/A,FALSE,"CAR. EST.";#N/A,#N/A,FALSE,"CONVOL1";#N/A,#N/A,FALSE,"NUM. GEN. 1"}</definedName>
    <definedName name="ñlkñl" localSheetId="0" hidden="1">{#N/A,#N/A,FALSE,"CAR. EST.";#N/A,#N/A,FALSE,"CONVOL1";#N/A,#N/A,FALSE,"NUM. GEN. 1"}</definedName>
    <definedName name="P" localSheetId="1" hidden="1">{#N/A,#N/A,FALSE,"CAR. EST.";#N/A,#N/A,FALSE,"CONVOL1";#N/A,#N/A,FALSE,"NUM. GEN. 1"}</definedName>
    <definedName name="P" localSheetId="2" hidden="1">{#N/A,#N/A,FALSE,"CAR. EST.";#N/A,#N/A,FALSE,"CONVOL1";#N/A,#N/A,FALSE,"NUM. GEN. 1"}</definedName>
    <definedName name="P" localSheetId="0" hidden="1">{#N/A,#N/A,FALSE,"CAR. EST.";#N/A,#N/A,FALSE,"CONVOL1";#N/A,#N/A,FALSE,"NUM. GEN. 1"}</definedName>
    <definedName name="Payment_Needed">"Pago necesario"</definedName>
    <definedName name="PE" localSheetId="1">#REF!</definedName>
    <definedName name="PE" localSheetId="2">#REF!</definedName>
    <definedName name="PE" localSheetId="0">#REF!</definedName>
    <definedName name="pl">#N/A</definedName>
    <definedName name="PO" localSheetId="1" hidden="1">{#N/A,#N/A,FALSE,"CAR. EST.";#N/A,#N/A,FALSE,"CONVOL1";#N/A,#N/A,FALSE,"NUM. GEN. 1"}</definedName>
    <definedName name="PO" localSheetId="2" hidden="1">{#N/A,#N/A,FALSE,"CAR. EST.";#N/A,#N/A,FALSE,"CONVOL1";#N/A,#N/A,FALSE,"NUM. GEN. 1"}</definedName>
    <definedName name="PO" localSheetId="0" hidden="1">{#N/A,#N/A,FALSE,"CAR. EST.";#N/A,#N/A,FALSE,"CONVOL1";#N/A,#N/A,FALSE,"NUM. GEN. 1"}</definedName>
    <definedName name="POZO" localSheetId="1" hidden="1">{#N/A,#N/A,FALSE,"CAR. EST.";#N/A,#N/A,FALSE,"CONVOL1";#N/A,#N/A,FALSE,"NUM. GEN. 1"}</definedName>
    <definedName name="POZO" localSheetId="2" hidden="1">{#N/A,#N/A,FALSE,"CAR. EST.";#N/A,#N/A,FALSE,"CONVOL1";#N/A,#N/A,FALSE,"NUM. GEN. 1"}</definedName>
    <definedName name="POZO" localSheetId="0" hidden="1">{#N/A,#N/A,FALSE,"CAR. EST.";#N/A,#N/A,FALSE,"CONVOL1";#N/A,#N/A,FALSE,"NUM. GEN. 1"}</definedName>
    <definedName name="POZO325" localSheetId="1" hidden="1">{#N/A,#N/A,FALSE,"CAR. EST.";#N/A,#N/A,FALSE,"CONVOL1";#N/A,#N/A,FALSE,"NUM. GEN. 1"}</definedName>
    <definedName name="POZO325" localSheetId="2" hidden="1">{#N/A,#N/A,FALSE,"CAR. EST.";#N/A,#N/A,FALSE,"CONVOL1";#N/A,#N/A,FALSE,"NUM. GEN. 1"}</definedName>
    <definedName name="POZO325" localSheetId="0" hidden="1">{#N/A,#N/A,FALSE,"CAR. EST.";#N/A,#N/A,FALSE,"CONVOL1";#N/A,#N/A,FALSE,"NUM. GEN. 1"}</definedName>
    <definedName name="programa" localSheetId="1">#REF!</definedName>
    <definedName name="programa" localSheetId="2">#REF!</definedName>
    <definedName name="programa" localSheetId="0">#REF!</definedName>
    <definedName name="programa">#REF!</definedName>
    <definedName name="RAMAL" localSheetId="1" hidden="1">{#N/A,#N/A,FALSE,"CAR. EST.";#N/A,#N/A,FALSE,"CONVOL1";#N/A,#N/A,FALSE,"NUM. GEN. 1"}</definedName>
    <definedName name="RAMAL" localSheetId="2" hidden="1">{#N/A,#N/A,FALSE,"CAR. EST.";#N/A,#N/A,FALSE,"CONVOL1";#N/A,#N/A,FALSE,"NUM. GEN. 1"}</definedName>
    <definedName name="RAMAL" hidden="1">{#N/A,#N/A,FALSE,"CAR. EST.";#N/A,#N/A,FALSE,"CONVOL1";#N/A,#N/A,FALSE,"NUM. GEN. 1"}</definedName>
    <definedName name="REDUCCION" localSheetId="1" hidden="1">{#N/A,#N/A,FALSE,"CAR. EST.";#N/A,#N/A,FALSE,"CONVOL1";#N/A,#N/A,FALSE,"NUM. GEN. 1"}</definedName>
    <definedName name="REDUCCION" localSheetId="2" hidden="1">{#N/A,#N/A,FALSE,"CAR. EST.";#N/A,#N/A,FALSE,"CONVOL1";#N/A,#N/A,FALSE,"NUM. GEN. 1"}</definedName>
    <definedName name="REDUCCION" localSheetId="0" hidden="1">{#N/A,#N/A,FALSE,"CAR. EST.";#N/A,#N/A,FALSE,"CONVOL1";#N/A,#N/A,FALSE,"NUM. GEN. 1"}</definedName>
    <definedName name="Reimbursement">"Reembolso"</definedName>
    <definedName name="RELLENO" localSheetId="1" hidden="1">{#N/A,#N/A,FALSE,"CAR. EST.";#N/A,#N/A,FALSE,"CONVOL1";#N/A,#N/A,FALSE,"NUM. GEN. 1"}</definedName>
    <definedName name="RELLENO" localSheetId="2" hidden="1">{#N/A,#N/A,FALSE,"CAR. EST.";#N/A,#N/A,FALSE,"CONVOL1";#N/A,#N/A,FALSE,"NUM. GEN. 1"}</definedName>
    <definedName name="RELLENO" localSheetId="0" hidden="1">{#N/A,#N/A,FALSE,"CAR. EST.";#N/A,#N/A,FALSE,"CONVOL1";#N/A,#N/A,FALSE,"NUM. GEN. 1"}</definedName>
    <definedName name="SAD" localSheetId="1">#REF!</definedName>
    <definedName name="SAD" localSheetId="2">#REF!</definedName>
    <definedName name="SAD" localSheetId="0">#REF!</definedName>
    <definedName name="sdas" localSheetId="1" hidden="1">{#N/A,#N/A,FALSE,"RESU.NUM.GEN";#N/A,#N/A,FALSE,"PIEZAS.ESP"}</definedName>
    <definedName name="sdas" localSheetId="2" hidden="1">{#N/A,#N/A,FALSE,"RESU.NUM.GEN";#N/A,#N/A,FALSE,"PIEZAS.ESP"}</definedName>
    <definedName name="sdas" localSheetId="0" hidden="1">{#N/A,#N/A,FALSE,"RESU.NUM.GEN";#N/A,#N/A,FALSE,"PIEZAS.ESP"}</definedName>
    <definedName name="SDGGH" localSheetId="1" hidden="1">{#N/A,#N/A,FALSE,"RESU.NUM.GEN";#N/A,#N/A,FALSE,"PIEZAS.ESP"}</definedName>
    <definedName name="SDGGH" localSheetId="2" hidden="1">{#N/A,#N/A,FALSE,"RESU.NUM.GEN";#N/A,#N/A,FALSE,"PIEZAS.ESP"}</definedName>
    <definedName name="SDGGH" localSheetId="0" hidden="1">{#N/A,#N/A,FALSE,"RESU.NUM.GEN";#N/A,#N/A,FALSE,"PIEZAS.ESP"}</definedName>
    <definedName name="SFH" localSheetId="1" hidden="1">{#N/A,#N/A,FALSE,"RESU.NUM.GEN";#N/A,#N/A,FALSE,"PIEZAS.ESP"}</definedName>
    <definedName name="SFH" localSheetId="2" hidden="1">{#N/A,#N/A,FALSE,"RESU.NUM.GEN";#N/A,#N/A,FALSE,"PIEZAS.ESP"}</definedName>
    <definedName name="SFH" localSheetId="0" hidden="1">{#N/A,#N/A,FALSE,"RESU.NUM.GEN";#N/A,#N/A,FALSE,"PIEZAS.ESP"}</definedName>
    <definedName name="ss" localSheetId="1" hidden="1">{#N/A,#N/A,FALSE,"RESU.NUM.GEN";#N/A,#N/A,FALSE,"PIEZAS.ESP"}</definedName>
    <definedName name="ss" localSheetId="2" hidden="1">{#N/A,#N/A,FALSE,"RESU.NUM.GEN";#N/A,#N/A,FALSE,"PIEZAS.ESP"}</definedName>
    <definedName name="ss" localSheetId="0" hidden="1">{#N/A,#N/A,FALSE,"RESU.NUM.GEN";#N/A,#N/A,FALSE,"PIEZAS.ESP"}</definedName>
    <definedName name="ssdsd">#N/A</definedName>
    <definedName name="SUM.COPLE" localSheetId="1" hidden="1">{#N/A,#N/A,FALSE,"CAR. EST.";#N/A,#N/A,FALSE,"CONVOL1";#N/A,#N/A,FALSE,"NUM. GEN. 1"}</definedName>
    <definedName name="SUM.COPLE" localSheetId="2" hidden="1">{#N/A,#N/A,FALSE,"CAR. EST.";#N/A,#N/A,FALSE,"CONVOL1";#N/A,#N/A,FALSE,"NUM. GEN. 1"}</definedName>
    <definedName name="SUM.COPLE" localSheetId="0" hidden="1">{#N/A,#N/A,FALSE,"CAR. EST.";#N/A,#N/A,FALSE,"CONVOL1";#N/A,#N/A,FALSE,"NUM. GEN. 1"}</definedName>
    <definedName name="TC" localSheetId="1">#REF!</definedName>
    <definedName name="TC" localSheetId="2">#REF!</definedName>
    <definedName name="TC" localSheetId="0">#REF!</definedName>
    <definedName name="tempRange">[4]Sheet1!$A$1</definedName>
    <definedName name="TI" localSheetId="1">#REF!</definedName>
    <definedName name="TI" localSheetId="2">#REF!</definedName>
    <definedName name="TI" localSheetId="0">#REF!</definedName>
    <definedName name="_xlnm.Print_Titles" localSheetId="1">'MÓDULO DE SANEAMIENTO "A"'!$1:$8</definedName>
    <definedName name="_xlnm.Print_Titles" localSheetId="2">'MÓDULO DE SANEAMIENTO "B"'!$1:$8</definedName>
    <definedName name="_xlnm.Print_Titles" localSheetId="0">'RESUMEN DE PARTIDAS'!$1:$8</definedName>
    <definedName name="_xlnm.Print_Titles">#N/A</definedName>
    <definedName name="Títulos_a_imprimir_IM" localSheetId="1">#REF!</definedName>
    <definedName name="Títulos_a_imprimir_IM" localSheetId="2">#REF!</definedName>
    <definedName name="Títulos_a_imprimir_IM" localSheetId="0">#REF!</definedName>
    <definedName name="tuberia" localSheetId="1" hidden="1">{#N/A,#N/A,FALSE,"RESU.NUM.GEN";#N/A,#N/A,FALSE,"PIEZAS.ESP"}</definedName>
    <definedName name="tuberia" localSheetId="2" hidden="1">{#N/A,#N/A,FALSE,"RESU.NUM.GEN";#N/A,#N/A,FALSE,"PIEZAS.ESP"}</definedName>
    <definedName name="tuberia" localSheetId="0" hidden="1">{#N/A,#N/A,FALSE,"RESU.NUM.GEN";#N/A,#N/A,FALSE,"PIEZAS.ESP"}</definedName>
    <definedName name="TUBO" localSheetId="1" hidden="1">{#N/A,#N/A,FALSE,"CAR. EST.";#N/A,#N/A,FALSE,"CONVOL1";#N/A,#N/A,FALSE,"NUM. GEN. 1"}</definedName>
    <definedName name="TUBO" localSheetId="2" hidden="1">{#N/A,#N/A,FALSE,"CAR. EST.";#N/A,#N/A,FALSE,"CONVOL1";#N/A,#N/A,FALSE,"NUM. GEN. 1"}</definedName>
    <definedName name="TUBO" localSheetId="0" hidden="1">{#N/A,#N/A,FALSE,"CAR. EST.";#N/A,#N/A,FALSE,"CONVOL1";#N/A,#N/A,FALSE,"NUM. GEN. 1"}</definedName>
    <definedName name="VE" localSheetId="1">#REF!</definedName>
    <definedName name="VE" localSheetId="2">#REF!</definedName>
    <definedName name="VE" localSheetId="0">#REF!</definedName>
    <definedName name="wrn.17505." localSheetId="1" hidden="1">{#N/A,#N/A,FALSE,"AVALUO";#N/A,#N/A,FALSE,"CONDOMINIO";#N/A,#N/A,FALSE,"IGECEM"}</definedName>
    <definedName name="wrn.17505." localSheetId="2" hidden="1">{#N/A,#N/A,FALSE,"AVALUO";#N/A,#N/A,FALSE,"CONDOMINIO";#N/A,#N/A,FALSE,"IGECEM"}</definedName>
    <definedName name="wrn.17505." localSheetId="0" hidden="1">{#N/A,#N/A,FALSE,"AVALUO";#N/A,#N/A,FALSE,"CONDOMINIO";#N/A,#N/A,FALSE,"IGECEM"}</definedName>
    <definedName name="wrn.FORMATOS._.1." localSheetId="1" hidden="1">{#N/A,#N/A,FALSE,"CAR. EST.";#N/A,#N/A,FALSE,"CONVOL1";#N/A,#N/A,FALSE,"NUM. GEN. 1"}</definedName>
    <definedName name="wrn.FORMATOS._.1." localSheetId="2" hidden="1">{#N/A,#N/A,FALSE,"CAR. EST.";#N/A,#N/A,FALSE,"CONVOL1";#N/A,#N/A,FALSE,"NUM. GEN. 1"}</definedName>
    <definedName name="wrn.FORMATOS._.1." localSheetId="0" hidden="1">{#N/A,#N/A,FALSE,"CAR. EST.";#N/A,#N/A,FALSE,"CONVOL1";#N/A,#N/A,FALSE,"NUM. GEN. 1"}</definedName>
    <definedName name="wrn.impresion._.de._.finiquito._.1." localSheetId="1" hidden="1">{#N/A,#N/A,FALSE,"RESU.NUM.GEN";#N/A,#N/A,FALSE,"PIEZAS.ESP"}</definedName>
    <definedName name="wrn.impresion._.de._.finiquito._.1." localSheetId="2" hidden="1">{#N/A,#N/A,FALSE,"RESU.NUM.GEN";#N/A,#N/A,FALSE,"PIEZAS.ESP"}</definedName>
    <definedName name="wrn.impresion._.de._.finiquito._.1." localSheetId="0" hidden="1">{#N/A,#N/A,FALSE,"RESU.NUM.GEN";#N/A,#N/A,FALSE,"PIEZAS.ESP"}</definedName>
    <definedName name="wrn.PRUEBA." localSheetId="1" hidden="1">{#N/A,#N/A,FALSE,"AVALUO";#N/A,#N/A,FALSE,"CONDOMINIO";#N/A,#N/A,FALSE,"TDF"}</definedName>
    <definedName name="wrn.PRUEBA." localSheetId="2" hidden="1">{#N/A,#N/A,FALSE,"AVALUO";#N/A,#N/A,FALSE,"CONDOMINIO";#N/A,#N/A,FALSE,"TDF"}</definedName>
    <definedName name="wrn.PRUEBA." localSheetId="0" hidden="1">{#N/A,#N/A,FALSE,"AVALUO";#N/A,#N/A,FALSE,"CONDOMINIO";#N/A,#N/A,FALSE,"TDF"}</definedName>
    <definedName name="xxx" localSheetId="1">#REF!</definedName>
    <definedName name="xxx" localSheetId="2">#REF!</definedName>
    <definedName name="xxx" localSheetId="0">#REF!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2" i="80" l="1"/>
  <c r="E28" i="80"/>
  <c r="E16" i="80"/>
  <c r="B4" i="80" l="1"/>
  <c r="B3" i="80"/>
  <c r="B2" i="80"/>
  <c r="B3" i="79"/>
  <c r="B4" i="79"/>
  <c r="B2" i="79"/>
  <c r="B45" i="80" l="1"/>
  <c r="B21" i="75" s="1"/>
  <c r="A45" i="80"/>
  <c r="A21" i="75" s="1"/>
  <c r="B44" i="80"/>
  <c r="B20" i="75" s="1"/>
  <c r="A44" i="80"/>
  <c r="A20" i="75" s="1"/>
  <c r="B43" i="80"/>
  <c r="B19" i="75" s="1"/>
  <c r="A43" i="80"/>
  <c r="A19" i="75" s="1"/>
  <c r="B42" i="80"/>
  <c r="B18" i="75" s="1"/>
  <c r="A42" i="80"/>
  <c r="A18" i="75" s="1"/>
  <c r="E34" i="80"/>
  <c r="B150" i="79"/>
  <c r="B16" i="75" s="1"/>
  <c r="A150" i="79"/>
  <c r="A16" i="75" s="1"/>
  <c r="B149" i="79"/>
  <c r="B15" i="75" s="1"/>
  <c r="A149" i="79"/>
  <c r="A15" i="75" s="1"/>
  <c r="B148" i="79"/>
  <c r="B14" i="75" s="1"/>
  <c r="A148" i="79"/>
  <c r="A14" i="75" s="1"/>
  <c r="B147" i="79"/>
  <c r="B13" i="75" s="1"/>
  <c r="A147" i="79"/>
  <c r="A13" i="75" s="1"/>
  <c r="B146" i="79"/>
  <c r="B12" i="75" s="1"/>
  <c r="A146" i="79"/>
  <c r="A12" i="75" s="1"/>
  <c r="B145" i="79"/>
  <c r="B11" i="75" s="1"/>
  <c r="A145" i="79"/>
  <c r="A11" i="75" s="1"/>
  <c r="B144" i="79"/>
  <c r="B10" i="75" s="1"/>
  <c r="A144" i="79"/>
  <c r="A10" i="75" s="1"/>
  <c r="E136" i="79"/>
  <c r="E134" i="79"/>
  <c r="E126" i="79"/>
  <c r="E118" i="79"/>
  <c r="E90" i="79"/>
  <c r="E84" i="79"/>
  <c r="E70" i="79"/>
</calcChain>
</file>

<file path=xl/sharedStrings.xml><?xml version="1.0" encoding="utf-8"?>
<sst xmlns="http://schemas.openxmlformats.org/spreadsheetml/2006/main" count="252" uniqueCount="157">
  <si>
    <t>TOTAL</t>
  </si>
  <si>
    <t>UNIDAD</t>
  </si>
  <si>
    <t>LOCALIDAD:</t>
  </si>
  <si>
    <t>MUNICIPIO:</t>
  </si>
  <si>
    <t>CANTIDAD</t>
  </si>
  <si>
    <t>CLAVE</t>
  </si>
  <si>
    <t>P.U.</t>
  </si>
  <si>
    <t>IMPORTE</t>
  </si>
  <si>
    <t>PZA</t>
  </si>
  <si>
    <t>M2</t>
  </si>
  <si>
    <t>M3</t>
  </si>
  <si>
    <t>ML</t>
  </si>
  <si>
    <t>CONCEPTO</t>
  </si>
  <si>
    <t>SUBTOTAL</t>
  </si>
  <si>
    <t>TRABAJOS COMPLEMENTARIOS</t>
  </si>
  <si>
    <t>SAL</t>
  </si>
  <si>
    <t>16% DE IVA</t>
  </si>
  <si>
    <t>INSTALACIÓN SANITARIA</t>
  </si>
  <si>
    <t>OBRA CIVIL</t>
  </si>
  <si>
    <t>SISTEMA DE TRATAMIENTO (BIODIGESTOR)</t>
  </si>
  <si>
    <t>EXCM02</t>
  </si>
  <si>
    <t>PLAN105</t>
  </si>
  <si>
    <t>CIMMR30R</t>
  </si>
  <si>
    <t>INSTALACIÓN ELÉCTRICA</t>
  </si>
  <si>
    <t>I</t>
  </si>
  <si>
    <t>II</t>
  </si>
  <si>
    <t>DADO05</t>
  </si>
  <si>
    <t>CADDESP</t>
  </si>
  <si>
    <t>IMPCAD15X20</t>
  </si>
  <si>
    <t>MURO15</t>
  </si>
  <si>
    <t>CAST150</t>
  </si>
  <si>
    <t>CADN15X20A</t>
  </si>
  <si>
    <t>LOSAV02</t>
  </si>
  <si>
    <t>PISO02</t>
  </si>
  <si>
    <t>FIRME01</t>
  </si>
  <si>
    <t>MESETA5X40</t>
  </si>
  <si>
    <t>APMURO02</t>
  </si>
  <si>
    <t>APPLAF02</t>
  </si>
  <si>
    <t>PINTVIN01</t>
  </si>
  <si>
    <t>VITROP20X20A</t>
  </si>
  <si>
    <t>VITROL20X30</t>
  </si>
  <si>
    <t>PRETIL02</t>
  </si>
  <si>
    <t>MASILLA01</t>
  </si>
  <si>
    <t>CHAFLAN01</t>
  </si>
  <si>
    <t>GARG02</t>
  </si>
  <si>
    <t>TRPAD13M</t>
  </si>
  <si>
    <t>ALIMTIN01</t>
  </si>
  <si>
    <t>REG01</t>
  </si>
  <si>
    <t>TIN450SI</t>
  </si>
  <si>
    <t>SAPVCS2SF</t>
  </si>
  <si>
    <t>SAPVCS2LV</t>
  </si>
  <si>
    <t>SAPVCS4A</t>
  </si>
  <si>
    <t>SAPVCS2R</t>
  </si>
  <si>
    <t>COLPVC04</t>
  </si>
  <si>
    <t>SALE04</t>
  </si>
  <si>
    <t>LAMP001</t>
  </si>
  <si>
    <t>ALIMEX02</t>
  </si>
  <si>
    <t>PTAMP80</t>
  </si>
  <si>
    <t>CELMIA40</t>
  </si>
  <si>
    <t>LIMP02</t>
  </si>
  <si>
    <t>CASTAHOG</t>
  </si>
  <si>
    <t>BASETIN85</t>
  </si>
  <si>
    <t>REGSP04</t>
  </si>
  <si>
    <t>01</t>
  </si>
  <si>
    <t>02</t>
  </si>
  <si>
    <t>03</t>
  </si>
  <si>
    <t>04</t>
  </si>
  <si>
    <t>05</t>
  </si>
  <si>
    <t>06</t>
  </si>
  <si>
    <t>07</t>
  </si>
  <si>
    <t>08</t>
  </si>
  <si>
    <t>LIMP03</t>
  </si>
  <si>
    <t>TRAYNM01</t>
  </si>
  <si>
    <t>EMBYP02</t>
  </si>
  <si>
    <t>REGSD02</t>
  </si>
  <si>
    <t>POZOCA3</t>
  </si>
  <si>
    <t>PAQS01</t>
  </si>
  <si>
    <t>ACCE01</t>
  </si>
  <si>
    <t>TPVCS4EB</t>
  </si>
  <si>
    <t>TPVCS2EB</t>
  </si>
  <si>
    <t>09</t>
  </si>
  <si>
    <t>APMURO04</t>
  </si>
  <si>
    <t>MÓDULO DE SANEAMIENTO "A"</t>
  </si>
  <si>
    <t>RELLEXC04A</t>
  </si>
  <si>
    <t>WC03</t>
  </si>
  <si>
    <t>LAV03</t>
  </si>
  <si>
    <t>INSTALACIÓN HIDRÁULICA</t>
  </si>
  <si>
    <t>MÓDULO DE SANEAMIENTO "B"</t>
  </si>
  <si>
    <t>RESUMEN</t>
  </si>
  <si>
    <t>LIMPIEZA DE TERRENO POR MEDIOS MANUALES PARA PROPOSITOS DE CONSTRUCCION, EN VEGETACION COMUN  INCLUYE: MANO DE OBRA, HERRAMIENTA Y EQUIPO NECESARIO. P.U.O.T.</t>
  </si>
  <si>
    <t>TRAZO Y NIVELACIÓN DEL AREA DE CONSTRUCCION POR MEDIOS MANUALES; INCLUYE: MATERIALES DE CONSUMO, MANO DE OBRA Y HERRAMIENTA. P.U.O.T.</t>
  </si>
  <si>
    <t>PLANTILLA DE CONCRETO SIMPLE F'C= 100 KG/CM2, DE 5 CMS DE ESPESOR PROMEDIO, CIMBRA COMÚN, FABRICADO EN OBRA INCLUYE: ACARREO, AGUA PARA HUMEDECER, MATERIAL, MANO DE OBRA, HERRAMIENTA Y EQUIPO. P.U.O.T.</t>
  </si>
  <si>
    <t>CIMIENTO DE MAMPOSTERÍA RECTANGULAR DE 30 cm Y ALTURA VARIABLE, CONSTRUÍDO CON PIEDRA DE HILADA Y MORTERO CEMENTO-CAL-POLVO EN PROPORCIÓN 1:2:7; INCLUYE MATERIAL, MANO DE OBRA Y HERRAMIENTA. P.U.O.T.</t>
  </si>
  <si>
    <t>DADO DE CONCRETO F'C= 150 KG/CM2 DE 30X30X60 CMS. ARMADO CON ARMEX 15X15-4, ACABADO COMUN INCLUYE: CIMBRADO, DESCIMBRADO, MATERIALES, MANO DE OBRA Y HERRAMIENTAS. P.U.O.T.</t>
  </si>
  <si>
    <t>IMPERMEABILIZACION DE CADENA DE CIMENTACION DE 0.15X0.20 MTS DE SECCION, A BASE DE MICROFEST, VAPORTITE, O SIMILAR. INCLUYE : TODOS LOS MATERIALES, MANO DE OBRA, HERRAMIENTA. P.U.O.T.</t>
  </si>
  <si>
    <t>RELLENO CON MATERIAL PRODUCTO DE EXCAVACION, COMPACTADO CON PIZON DE MANO, INCLUYE: CRIBADO, AGUA PARA HUMEDAD, ACARREO Y APLICACION DE TODOS LOS MATERIALES, EQUIPO, MANO DE OBRA Y HERRAMIENTA. P.U.O.T.</t>
  </si>
  <si>
    <t>MURO DE BLOCK HUECO DE CONCRETO DE 15X20X40 CM. JUNTEADO CON MORTERO CEMENTO-CAL-POLVO 1:2:7, HASTA 3.00 M. INCLUYE: ANDAMIOS, MATERIAL, MANO DE OBRA Y HERRAMIENTA. P.U.O.T.</t>
  </si>
  <si>
    <t>CASTILLO DE 0.15X0.15 MTS DE SECCION, CONCRETO F'c= 150 KG/CM2, ARMADO CON ARMEX 15X15-4 Y CIMBRA COMUN. INCLUYE: ANDAMIOS, TODOS LOS MATERIALES, MANO DE OBRA Y HERRAMIENTA. P.U.O.T.</t>
  </si>
  <si>
    <t>CASTILLO AHOGADO EN HUECO DE BLOCK DE 15x20x40 CMS, DE 0.10X 0.10 MTS DE SECCION, CONCRETO F'C= 150 KG/CM2 Y 1 ACERO DE REFUERZO # 3, INCLUYE: TODOS LOS MATERIALES, MANO DE OBRA Y HERRAMIENTA. P.U.O.T.</t>
  </si>
  <si>
    <t>CONSTRUCCIÓN DE PISO DE CONCRETO F'C=150 KG/CM2, DE 5 CMS. DE ESPESOR ACABADO PULIDO, INCLUYE: TODO LOS MATERIALES, MANO DE OBRA Y HERRAMIENTAS. P.U.O.T.</t>
  </si>
  <si>
    <t>FIRME DE CONCRETO SIMPLE F'C=100 KG/CM2 DE 5 CM DE ESPESOR INCLUYE: MATERIALES, MANO DE OBRA, HERRAMIENTA Y EQUIPO. P.U.O.T.</t>
  </si>
  <si>
    <t>FORJADO DE MESETA DE  40 CMS X 5 CMS. DE ESPESOR  Y 60 CMS DE LONGITUD, CONCRETO F'C=150 KG/CM2, ARMADA CON VARILLA DE 3/8" @ 15 CMS A.S., ACABADO DE CEMENTO PULIDO, EMPOTRADA EN MURO PARA SOSTENER LAVABO, INCLUYE: CIMBRA Y DESCIMBRA, TODOS LOS MATERIALES, MANO DE OBRA Y HERRAMIENTAS. P.U.O.T.</t>
  </si>
  <si>
    <t>APLANADOS EN MUROS A 2 CAPAS, RICH Y EMPARCHE 1:2:7 (C:C:P), DE 1.0 CM. DE ESPESOR A PLOMO Y REGLA, CON LLANA DE MADERA Y METALICA INCLUYE: MATERIALES, MANO DE OBRA Y HERRAMIENTA. P.U.O.T.</t>
  </si>
  <si>
    <t>CONSTRUCCIÓN DE CHAFLAN EN AZOTEA CON MORTERO EN PROPORCION 1:4 (C:P) DE 5x5 CMS, INCLUYE: ACABADO FINAL PULIDO CON MASILLA PROPOCION 1:27:9 (C:C:P), TODOS LOS MATERIALES, MANO DE OBRA, HERRAMIENTAS Y TODO LO NECESARIO PARA SU CORRECTA EJECUCION. P.U.O.T.</t>
  </si>
  <si>
    <t>SUMINISTRO Y COLOCACION DE GARGOLA PARA DESAGUE PLUVIAL ASENTADA CON MORTERO EN PROPORCION 1:4 (C:P) A BASE DE TUBERIA DE PVC SANITARIO DE 2" DE DIAMETRO INCLUYE: TODOS LOS MATERIALES, MANO DE OBRA, HERRAMIENTAS Y TODO LO NECESARIO PARA SU CORRECTA EJECUCION. P.U.O.T.</t>
  </si>
  <si>
    <t>SUMINISTRO Y COLOCACION DE REGADERA ECONOMICA CON BRAZO CROMADO DE 1/2" Y CHAPETON, INCLUYE: MATERIAL, LLAVE DE EMPOTRAR CON MANERAL Y CHAPETON, MANO DE OBRA, HERRAMIENTA Y EQUIPO NECESARIO. P.U.O.T.</t>
  </si>
  <si>
    <t>SUMINISTRO Y COLOCACIÓN DE TINACO DE POLIETILENO QUE CUMPLA CON LAS NORMAS NMX-C-374-ONNCCE-CNCP-2008 Y NMX-C-374-1993-SECOFI DE 450 LTS. DE CAPACIDAD, INCLUYE: ACCESORIOS (VÁLVULA DE LLENADO DE 19 MM CON REDUCCIÓN A 13 MM, FLOTADOR, MULTICONECTOR CON VÁLVULA DE ESFERA Y TUERCA UNIÓN Y JARRO DE AIRE DE 13 MM), FLETES HASTA LA OBRA, MANIOBRAS LOCALES, MANO DE OBRA Y HERRAMIENTA. P.U.O.T.</t>
  </si>
  <si>
    <t>SALIDA SANITARIA CON TUBERÍA, ACCESORIOS Y CONEXIONES DE PVC SANITARIO DE 2" DE DIÁMETRO, PARA COLADERA DE PISO (VER PLANO DE DETALLES). INCLUYE: MATERIAL, MANO DE OBRA Y HERRAMIENTA. P.U.O.T.</t>
  </si>
  <si>
    <t>SALIDA SANITARIA CON TUBERÍA, ACCESORIOS Y CONEXIONES DE PVC SANITARIO DE 2" DE DIÁMETRO, PARA LAVABO (VER PLANO DE DETALLES). INCLUYE: RANURADO Y RESANE EN MURO , MATERIAL, MANO DE OBRA Y HERRAMIENTA. P.U.O.T.</t>
  </si>
  <si>
    <t>SALIDA SANITARIA CON TUBERÍA, ACCESORIOS Y CONEXIONES DE PVC SANITARIO DE 4" DE DIÁMETRO, PARA W.C. (VER PLANO DE DETALLES). INCLUYE: MATERIALES, MANO DE OBRA, HERRAMIENTA Y TODO LO NECESARIO PARA SU CORRECTA INSTALACION Y PRUEBA. P.U.O.T.</t>
  </si>
  <si>
    <t>SALIDA DE RESPIRADERO CON TUBERIA DE PVC SANITARIO DE 2" DE DIAMETRO, INCLUYE: REMATE DE VENTILA DE 2", CONEXIONES, MATERIALES, MANO DE OBRA, HERRAMINTA Y TODO LO NECESARIO PARA SU CORRECTA INSTALACION. P.U.O.T.</t>
  </si>
  <si>
    <t>CONSTRUCCIÓN DE REGISTRO SANITARIO DUPLEX DE 60 x 90 x 50 CMS. (MEDIDAS EXTERIORES), HECHO A BASE DE BLOCK 10 x 20 x 40 CMS. ASENTADO CON MORTERO 1:3 (C:P), DEJANDO BASE PARA PARA TAPA CON MARCO Y CONTRAMARCO DE ANGULO PERIMETRAL DE 2" x 1/4", PISO DE CONCRETO F'C=100 Kg/cm2 DE 5 CMS. DE ESPESOR, APLANADO INTERIOR PULIDO FINO CON MORTERO 1:3 (C:P) Y APLANADO EXTERIOR A BASE DE CEMIX ADEBLOK CONSTRUCTOR O SIMILAR EN PRECIO Y CALIDAD, INCLUYE : LIMPIEZA DEL TERRENO, TRAZO, EXCAVACION, RELLENOS, FORJADO DE MEDIA CAÑA EN LA BASE DE  FONDO CON ACABADO PULIDO, RECIBIR TUBERIA DE PVC AL INTERIOR DEL REGISTRO MATANDO FILOS DE LA TUBERIA AVELLANANDO EL TERMINADO, TAPA DE CONCRETO F'C=150 Kg/cm2 DE 5 CMS. DE ESPESOR REFORZADO CON MALLA ELECTROSOLDADA 6-6-10/10 CON GANCHOS DE ALAMBRON 1/4" CON MARCO Y CONTRAMARCO DE ANGULO  2" x 1/4" SUPERFICIE RAYADO CON BROCHA DE PELO, MATERIALES, MANO DE OBRA, HERRAMIENTAS Y TODO LO NECESARIO PARA SU CORRECTA EJECUCION. P.U.O.T.</t>
  </si>
  <si>
    <t>SUMINISTRO DE PAQUETE SANITARIO ECONOMICO QUE CONSTA DE WC DE DOS PIEZAS (TAZA Y TANQUE), LAVABO Y JUEGO DE  ACCESORIOS CERAMICOS (BARRA TOALLERO, PORTARROLLOS, JABONERA PARA REGADERA, JABONERA PARA LAVABO, GANCHO Y CEPILLERO), EN COLOR INDICADO POR LA SUPERVISIÓN, INCLUYE: FLETES HASTA LA OBRA, CARGA Y DESCARGA, ACARREOS Y MANIOBRAS LOCALES. P.U.O.T.</t>
  </si>
  <si>
    <t>COLOCACION DE LAVABO, INCLUYE: LLAVE PARA LAVABO SENCILLA, LLAVE ALIMENTADORA DE 13 MM, COFLEX, CESPOL, HERRAJES, ELEMENTOS DE FIJACION, MATERIALES, MANO DE OBRA, HERRAMIENTA Y TODO LO NECESARIO PARA SU CORRECTA INSTALACION Y PRUEBA. P.U.O.T.</t>
  </si>
  <si>
    <t>COLOCACION DE JUEGO DE  ACCESORIOS CERAMICOS (BARRA TOALLERO, PORTARROLLOS, JABONERA PARA REGADERA, JABONERA PARA LAVABO, GANCHO Y CEPILLERO), INCLUYE: MATERIALES, MANO DE OBRA, HERRAMIENTA Y TODO LO NECESARIO PARA SU CORRECTA INSTALACION. P.U.O.T.</t>
  </si>
  <si>
    <t>SUMINISTRO Y COLOCACION DE COLADERA DE PISO DE PVC, INCLUYE: MANO DE OBRA Y MATERIALES REQUERIDOS, TRAZO, COLOCACION, NIVELACION, FIJACION Y PRUEBA, LIMPIEZA Y RETIRO DE SOBRANTES FUERA DE OBRA Y HERRAMIENTA. P.U.O.T.</t>
  </si>
  <si>
    <t>SALIDA ELECTRICA PARA LAMPARAS, Y/O VENTILADOR, CON REGISTRO DE 3"x3", CHALUPA DE 2"x3"DE PVC Y POLIDUCTO POLIFLEX DE 1/2", INCLUYE:  SOQUET DE BAQUELITA, CONDUCTOR #14 LATINCASA, CONDUMEX, MONTERREY, O SIMILAR, APAGADOR Y/O CONTROL, TAPAS DE 1 A 3 VENTANAS, MARCA QUINZIÑO L.E., O SIMILAR, TODOS LOS MATERIALES DE CONSUMO, MANO DE OBRA, HERRAMIENTA Y TODO LO NECESARIO PARA SU CORRECTA INSTALACIÓN Y PRUEBA. P.U.O.T.</t>
  </si>
  <si>
    <t>SUMINISTRO Y COLOCACION DE LAMPARA TIPO AHORRADORA DE 24 W, INCLUYE: MATERIALES , MANO DE OBRA, HERRAMIENTA, PRUEBAS Y TODO LO NECESARIO PARA SU BUEN FUNCIONAMIENTO. P.U.O.T.</t>
  </si>
  <si>
    <t>ALIMENTACION ELECTRICA DESDE EL BAÑO HASTA EL REGISTRO ELECTRICO EN VIVIENDA INCLUYE: 20 ML DE CABLE CALIBRE. 14, 1 REGISTRO DE PVC DE 3X3", 10 ML TUBERIA POLIFLEX DE 1/2", TODOS LOS MATERIALES, MANO DE OBRA, HERRAMIENTA Y TODO LO NECESARIO PARA SU CORRECTA INSTALACION Y PRUEBA. P.U.O.T.</t>
  </si>
  <si>
    <t>SUMINISTRO, MONTAJE E INSTALACIÓN DE PUERTA DE MULTIPANEL PREFABRICADA PARA EXTERIORES DE 0.80 X 2.15 MTS. CON MARCO Y CERRADURA MARCA PHILLIPS O SIMILAR. INCLUYE:  HERRAJES, ELEMENTOS DE FIJACION, MATERIALES, MANO DE OBRA, HERRAMIENTA Y TODO LO NECESARIO PARA SU CORRECTA INSTALACION. P.U.O.T.</t>
  </si>
  <si>
    <t>SUMINISTRO Y COLOCACION DE CELOSIA DE CONCRETO PREFABRICADO  EN VENTANA DE BAÑO, TIPO MIAMI DE 40 X 40 CMS. ASENTADO CON MORTERO (CG:C:P) 1:2:7, INCLUYE: PERFILACION, MATERIALES,  MANO  DE  OBRA Y HERRAMIENTA. P.U.O.T.</t>
  </si>
  <si>
    <t>LIMPIEZA GENERAL Y DESALOJO DE DESPERDICIOS FUERA DE LA OBRA,  EN TODA EL AREA DE TRABAJO, INCLUYE BARRIDO, ACOPIO DE ESCOMBRO, SOBRANTES DE MATERIAL, DESECHOS DE BASURA, MANO DE OBRA, HERRAMIENTA Y EQUIPO NECESARIO. P.U.O.T.</t>
  </si>
  <si>
    <t>CONSTRUCCIÓN DE REGISTRO SANITARIO SENCILLO DE 60 x 60 x 50 CMS. (MEDIDAS EXTERIORES), HECHO A BASE DE BLOCK 10 x 20 x 40 CMS. ASENTADO CON MORTERO 1:3 (C:P), DEJANDO BASE PARA PARA TAPA CON MARCO Y CONTRAMARCO DE ANGULO PERIMETRAL DE 2" x 1/4", PISO DE CONCRETO F'C=100 Kg/cm2 DE 5 CMS. DE ESPESOR, APLANADO INTERIOR PULIDO FINO CON MORTERO 1:3 (C:P) Y APLANADO EXTERIOR A BASE DE CEMIX ADEBLOK CONSTRUCTOR O SIMILAR EN PRECIO Y CALIDAD, INCLUYE : LIMPIEZA DEL TERRENO, TRAZO, EXCAVACION, RELLENOS, FORJADO DE MEDIA CAÑA EN LA BASE DE  FONDO CON ACABADO PULIDO, RECIBIR TUBERIA DE P.V.C. AL INTERIOR DEL REGISTRO MATANDO FILOS DE LA TUBERIA AVELLANANDO EL TERMINADO, TAPA DE CONCRETO F'C=150 Kg/cm2 DE 5 CMS. DE ESPESOR REFORZADO CON MALLA ELECTROSOLDADA 6-6-10/10 CON GANCHOS DE ALAMBRON 1/4" CON MARCO Y CONTRAMARCO DE ANGULO  2" x 1/4" SUPERFICIE RAYADO CON BROCHA DE PELO, MATERIALES, MANO DE OBRA, HERRAMIENTAS Y TODO LO NECESARIO PARA SU CORRECTA EJECUCION. P.U.O.T.</t>
  </si>
  <si>
    <t>SALIDA HIDRAULICA PARA WC, LAVABO O REGADERA CON TUBERIA Y ACCESORIOS DE CPVC DE 19 Y 13 MM, AGUA FRIA, INCLUYE: MATERIAL, MANO DE OBRA, HERRAMIENTA Y EQUIPO NECESARIO. P.U.O.T.</t>
  </si>
  <si>
    <t>SACPVCH19A</t>
  </si>
  <si>
    <t>SALH1913</t>
  </si>
  <si>
    <t>EMBOQUILLADO Y PERFILACION DE ARISTAS (ESPESOR MÍNIMO DE 4MM) A BASE DE CEMIX ADEBLOK CONSTRUCTOR O SIMILAR EN PRECIO Y CALIDAD, INCLUYE: PREPARACIÓN DE LA SUPERFICIE, MATERIALES, MANO DE OBRA, HERRAMIENTAS Y DESPERDICIOS. P.U.O.T.</t>
  </si>
  <si>
    <t>APLANADO EN PLAFON (ESPESOR MÍNIMO DE 6MM) A BASE DE CEMIX ADEBLOK CONSTRUCTOR O SIMILAR EN PRECIO Y CALIDAD, INCLUYE: PREPARACIÓN DE LA SUPERFICIE, MATERIALES, MANO DE OBRA, HERRAMIENTAS Y DESPERDICIOS. P.U.O.T.</t>
  </si>
  <si>
    <t>SUMINISTRO Y COLOCACIÓN DE PISO CERÁMICO ESMALTADO ANTIDERRAPANTE “LÍNEA ECONÓMICA”, TIPO REGADERA DE 20X20 CMS., TRÁFICO SEMI-INTENSO Y GRADO DE CALIDAD 1A EN PILETA,  ASENTADO CON PEGAZULEJO Y LECHADA DE CEMENTO BLANCO,  INCLUYE: LIMPIEZA, TODOS LOS  MATERIALES, MANO DE OBRA, HERRAMIENTA Y EQUIPO. P.U.O.T.</t>
  </si>
  <si>
    <t>SUMINISTRO Y COLOCACION DE LOSETA VITRIFICADA RECTANGULAR “LÍNEA ECONÓMICA” DE 20X30 CMS. Y GRADO DE CALIDAD 1A EN MURO, COLOCADA CON PEGAZULEJO, JUNTA A HUESO, INCLUYE: CORTES Y DERRETIDO DE CEMENTO BLANCO, MATERIAL, MANO DE OBRA Y HERRAMIENTA. P.U.O.T.</t>
  </si>
  <si>
    <t>PRETIL DE 20 CMS DE ALTURA CON UNA FILA DE BLOCK DE 15x20x40 cms, ASENTADO CON MORTERO 1:2:7 (C:C:P), A PLOMO INCLUYE: ENRASE CON MORTERO 1:2:6 (C:C:P), APLANADO (ESPESOR MÍNIMO DE 4 MM) A BASE DE CEMIX ADEBLOK CONSTRUCTOR O SIMILAR EN PRECIO Y CALIDAD, MATERIALES, MANO DE OBRA, HERRAMIENTA, EQUIPO Y TODO LO NECESARIO PARA SU CORRECTA EJECUCION. P.U.O.T.</t>
  </si>
  <si>
    <t>SUMINISTRO Y APLICACIÓN DE MASILLA DIRECTA EN AZOTEA DE LOSA DE VIGUETA Y BOVEDILLA CON LLANA METALICA ACABADO FINAL PULIDO CON MORTERO CEMENTO-POLVO FINO EN PROPORCIÓN 1:6, INCLUYE: MATERIALES, MANO DE OBRA Y HERRAMIENTA. P.U.O.T.</t>
  </si>
  <si>
    <t>CONSTRUCCION DE BASE PARA TINACO DE 0.85 X 0.85 MTS. CON BLOCK DE 15 X 20 X 40 CMS. Y PLACA DE CONCRETO DE 5 CMS. DE ESPESOR CON CONCRETO F'C=150 KG/CM2 ARMADO CON MALLA ELECTROSOLDADA 6-6/10-10, CON APLANADO EN CARA EXTERIOR (ESPESOR MÍNIMO DE 4 MM) A BASE DE CEMIX ADEBLOK CONSTRUCTOR O SIMILAR EN PRECIO Y CALIDAD, INCLUYE: CIMBRA Y DECIMBRA,  MATERIALES, MANO DE OBRA Y HERRAMIENTA. P.U.O.T.</t>
  </si>
  <si>
    <t>OBRA O ACCIÓN:</t>
  </si>
  <si>
    <t>RESUMEN DE PARTIDA</t>
  </si>
  <si>
    <t>EXCAVACIÓN EN ZANJAS POR MEDIOS MANUALES EN CUALQUIER TIPO DE MATERIAL HASTA 2 METROS DE PROFUNDIDAD, PARA EL DESPLANTE DE ESTRUCTURAS, DEPOSITANDO EL PRODUCTO A UN LADO DE LA ZANJA PARA SU APROVECHAMIENTO POSTERIOR INCLUYE: MANO DE OBRA, HERRAMIENTA Y EQUIPO. P.U.O.T.</t>
  </si>
  <si>
    <t>LOSA DE AZOTEA DE VIGUETA T12-5 Y BOVEDILLA DE 15X25X56 CMS, CONCRETO F'C= 200 KG/CM2 DE 5 CMS. DE ESPESOR, REFORZADA CON MALLA ELECTROSOLDADA 6X6-10/10, CIMBRA COMUN, INCLUYE: CURADO CON AGUA, DERRETIDO DE SELLO CON MORTERO FLUIDO C:P (1:6), APUNTALAMIENTO, ANDAMIAJE, MATERIALES, MANO DE OBRA, HERRAMIENTA Y EQUIPO NECESARIO. P.U.O.T.</t>
  </si>
  <si>
    <t>CADENA DE NIVELACION DE 0.15 X 0.20 MTS DE SECCION, CONCRETO F'c=150 KG/CM2, ARMADO CON ARMEX 15X20-4 Y CIMBRA COMUN. INCLUYE: ANDAMIOS, TODOS LOS MATERIALES, MANO DE OBRA Y HERRAMIENTA. P.U.O.T.</t>
  </si>
  <si>
    <t>CADENA DE DESPLANTE DE 0.15X0.20 MTS DE SECCION, CONCRETO F'C=150 KG/CM2, ARMADO CON ARMEX 15X20-4 Y CIMBRA COMUN INCLUYE: CIMBRADO, DESCIMBRADO, PREPARACIÓN Y COLADO DEL CONCRETO, MATERIAL, MANO DE OBRA Y HERRAMIENTA. P.U.O.T.</t>
  </si>
  <si>
    <t>APLANADO EN MURO A PLOMO Y NIVEL (ESPESOR MÍNIMO DE 4 MM) A BASE DE CEMIX ADEBLOK CONSTRUCTOR O SIMILAR EN PRECIO Y CALIDAD, INCLUYE: PREPARACIÓN DE LA SUPERFICIE, MATERIALES, MANO DE OBRA, HERRAMIENTAS Y DESPERDICIOS. P.U.O.T.</t>
  </si>
  <si>
    <t>SUMINISTRO Y APLICACIÓN DE PINTURA HASTA UNA ALTURA DE 3.00 MT (1er NIVEL), VINILICA VINIMEX DE COMEX 5 AÑOS O SIMILAR EN CALIDAD Y GARANTIA, EN MUROS, COLUMNAS, TRABES Y LOSAS, INTERIORES Y EXTERIORES, INCLUYE: ANDAMIAJE, PREPARACIÓN DE LA SUPERFICIE, UNA APLICACIÓN DE SELLADOR, DOS DE PINTURA, MATERIAL, MANO DE OBRA, HERRAMIENTA Y EQUIPO NECESARIO. P.U.O.T.</t>
  </si>
  <si>
    <t>SUMINISTRO E INSTALACION DE TUBO RAMAL DE POLIETILENO DE ALTA DENSIDAD CLASE 10 KG/CM2 DE 13 MM. (HASTA 12 ML) DEL BAÑO A LA TOMA DE AGUA POTABLE, INCLUYE: 1 TEE DE INSERCION DE 13 MM, 1 ADAPTADOR MACHO DE INSERSIÓN DE 13 MM, 4 ABRAZADERAS SIN FIN DE 13 MM, EXCAVACION DE 15X20 CM DE SECCION, RELLENO DE ZANJAS, MATERIALES, MANO DE OBRA Y HERRAMIENTA. P.U.O.T.</t>
  </si>
  <si>
    <t>ALIMENTACION PARA TINACO, DE LA CADENA DE DESPLANTE HASTA EL FLOTADOR, INCLUYE: 1 CONECTOR HEMBRA DE CPVC DE 13 MM, 2 CODOS DE CPVC DE 90°X13 MM, 4.5 MTS. DE TUBO DE CPVC DE 13 MM, 1 CONECTOR MACHO DE CPVC DE 13 MM, INSTALACIÓN DE ACCESORIOS DE LLENADO DEL TINACO, MATERIALES DE CONSUMO, MANO DE OBRA Y HERRAMIENTA. P.U.O.T.</t>
  </si>
  <si>
    <t>SALIDA HIDRAULICA PARA TINACO EN AZOTEA, INCLUYE: INSTALACIÓN DE ACCESORIOS DE DESCARGA DEL TINACO, 1 CONECTOR HEMBRA DE CPVC DE 19 MM, 3.35 MTS. DE TUBO DE CPVC DE 19 MM, 1 CODO DE CPVC DE 90°X19 MM, 1 TEE DE 19X19 MM,  MATERIALES DE CONSUMO, MANO DE OBRA, HERRAMIENTA Y TODO LO NECESARIO PARA SU CORRECTA INSTALACION Y PRUEBA. P.U.O.T.</t>
  </si>
  <si>
    <t>CONSTRUCCIÓN DE POZO DE ABSORCION DE 1.00 X 1.00  (MEDIDA INTERIOR) Y 1.40 MTS. DE PROFUNDIDAD, INCLUYE: LIMPIEZA DEL TERRENO, TRAZO, EXCAVACION POR MEDIOS MECANICOS, BROCAL DE MAMPOSTERIA RECTANGULAR DE 20 X 32 CMS. CONSTRUÍDO CON PIEDRA HILADA Y MORTERO CEMENTO-CAL-POLVO EN PROPORCIÓN 1:2:7, 2 TAPAS DE CONCRETO  F'C=150 Kg/cm2 DE 60 X 120 CMS. DE 8 CMS. DE ESPESOR REFORZADO CON VAR. DE 3/8" @ 15 CMS EN AMBOS SENTIDOS CON GANCHOS DE VARILLA DE 1/2" Y BASE PERIMETRAL PARA TAPA  DE 10 X 8 CMS. DE CONCRETO  F'C=150 Kg/cm2 SELLADAS CON MORTERO POBRE EN PROPORCIÓN 1:10 (CEMENTO-POLVO), RELLENO CON PIEDRA DE LA REGION Y GRAVA DE 3/4", MATERIALES, MANO DE OBRA, HERRAMINETA Y TODO LO NECESARIO PARA SU CORRECTA EJECUCIÓN. P.U.O.T.</t>
  </si>
  <si>
    <t>SUMINISTRO Y TENDIDO DE TUBO DE PVC SANITARIO DE 4" DE DIAMETRO INCLUYE: TRAZO, EXCAVACION DE 20 CMS. DE ANCHO Y ALTURA VARIABLE (15 CMS. MINIMO), PLANTILLA DE POLVO DE PIEDRA DE 5 CMS. DE ESPESOR, RELLENO CON MATERIAL DE BANCO, COMPACTACION, MANO DE OBRA Y HERRAMIENTAS. P.U.O.T.</t>
  </si>
  <si>
    <t>SUMINISTRO Y TENDIDO DE TUBO DE PVC SANITARIO DE 2" DE DIAMETRO INCLUYE: TRAZO, EXCAVACION DE 20 CMS. DE ANCHO Y ALTURA VARIABLE (15 CMS. MINIMO), PLANTILLA DE POLVO DE PIEDRA DE 5 CMS. DE ESPESOR, RELLENO CON MATERIAL DE BANCO, COMPACTACION, MANO DE OBRA Y HERRAMIENTAS. P.U.O.T.</t>
  </si>
  <si>
    <t>COLOCACION DE WC DE DOS PIEZAS (TAZA Y TANQUE), INCLUYE:  MATERIAL, LLAVE ALIMENTADORA DE 13 MM, COFLEX, HERRAJES DE PVC, CUELLO DE CERA, TALADROS, SELLO DE CEMENTO BLANCO, MANO DE OBRA, HERRAMIENTA Y EQUIPO NECESARIO PARA SU CORRECTA INSTALACION Y PRUEBA. P.U.O.T.</t>
  </si>
  <si>
    <t>CONSTRUCCIÓN DEL SISTEMA DE SANEAMIENTO INTEGRAL EN LA LOCALIDAD DE SAHCAB MUCUY, MUNICIPIO DE TULUM</t>
  </si>
  <si>
    <t>SAHCAB MUCUY (0200)</t>
  </si>
  <si>
    <t>TULUM (009)</t>
  </si>
  <si>
    <r>
      <t xml:space="preserve">SUMINISTRO Y COLOCACIÓN DE SISTEMA DE TRATAMIENTO DE AGUAS RESIDUALES DE TIPO DOMÉSTICO DE </t>
    </r>
    <r>
      <rPr>
        <b/>
        <sz val="10"/>
        <rFont val="Calibri"/>
        <family val="2"/>
        <scheme val="minor"/>
      </rPr>
      <t>1,300 LTS</t>
    </r>
    <r>
      <rPr>
        <sz val="10"/>
        <rFont val="Calibri"/>
        <family val="2"/>
        <scheme val="minor"/>
      </rPr>
      <t>. DE FORMA HIDRODINÁMICA (SIN ESPACIOS MUERTOS, NI CORTOCIRCUITOS HIDRÁULICOS) CON TANQUE CONCENTRADOR DE LODOS PARA MEJOR BIODIGESTIÓN EN LA CELDA INFERIOR Y EXTRACCIÓN DE SOLO LODOS DIGERIDOS POR GRAVEDAD, SIN PARTES ELECTROMECÁNICAS, CON PROCESOS DE DECANTACIÓN, DESNATACION, BIODIGESTIÓN Y BIOFILTRACIÓN ANAEROBIA, LOGRANDO REMOVER AL MENOS 90% DE TODOS LOS SÓLIDOS, GRASAS Y ACEITES Y MATERIA ORGÁNICA Y CUMPLA NOM- 006 CONAGUA-1997 VIGENTE: REGISTRO PREFABRICADO DE LODOS DE 100 LITROS, VALVULA TIPO GLOBO DE PVC DE 2" DE DIAMETRO, 2 ATRAQUES DE MAMPOSTERIA DE PIEDRA DE LA REGIÓN DE 30 CMS. DE ANCHO, 45 CMS DE ALTO Y 1.00 MT. DE LARGO ASENTADA CON MORTERO CEMENTO-CAL-POLVO EN PROPORCIÓN 1:2:7, LIMPIEZA DEL TERRENO, TRAZO, EXCAVACION POR MEDIOS MECANICOS, CONEXIONES, MATERIALES, MANO DE OBRA, HERRAMIENTA Y TODO LO NECESARIO PARA SU CORRECTA INSTALACION Y PRUEBA. P.U.O.T.</t>
    </r>
  </si>
  <si>
    <r>
      <t xml:space="preserve">SUMINISTRO Y COLOCACIÓN DE SISTEMA DE TRATAMIENTO DE AGUAS RESIDUALES DE TIPO DOMÉSTICO DE </t>
    </r>
    <r>
      <rPr>
        <b/>
        <sz val="10"/>
        <rFont val="Calibri"/>
        <family val="2"/>
        <scheme val="minor"/>
      </rPr>
      <t>600 LTS.</t>
    </r>
    <r>
      <rPr>
        <sz val="10"/>
        <rFont val="Calibri"/>
        <family val="2"/>
        <scheme val="minor"/>
      </rPr>
      <t xml:space="preserve"> DE FORMA HIDRODINÁMICA (SIN ESPACIOS MUERTOS, NI CORTOCIRCUITOS HIDRÁULICOS) CON TANQUE CONCENTRADOR DE LODOS PARA MEJOR BIODIGESTIÓN EN LA CELDA INFERIOR Y EXTRACCIÓN DE SOLO LODOS DIGERIDOS POR GRAVEDAD, SIN PARTES ELECTROMECÁNICAS, CON PROCESOS DE DECANTACIÓN, DESNATACION, BIODIGESTIÓN Y BIOFILTRACIÓN ANAEROBIA, LOGRANDO REMOVER AL MENOS 90% DE TODOS LOS SÓLIDOS, GRASAS Y ACEITES Y MATERIA ORGÁNICA Y CUMPLA NOM- 006 CONAGUA-1997 VIGENTE: REGISTRO PREFABRICADO DE LODOS DE 100 LITROS, VALVULA TIPO GLOBO DE PVC DE 2" DE DIAMETRO, 2 ATRAQUES DE MAMPOSTERIA DE PIEDRA DE LA REGIÓN DE 30 CMS. DE ANCHO, 45 CMS DE ALTO Y 1.00 MT. DE LARGO ASENTADA CON MORTERO CEMENTO-CAL-POLVO EN PROPORCIÓN 1:2:7, LIMPIEZA DEL TERRENO, TRAZO, EXCAVACION POR MEDIOS MECANICOS, CONEXIONES, MATERIALES, MANO DE OBRA, HERRAMIENTA Y TODO LO NECESARIO PARA SU CORRECTA INSTALACION Y PRUEBA. P.U.O.T.</t>
    </r>
  </si>
  <si>
    <t>STAR600</t>
  </si>
  <si>
    <t>STAR1300</t>
  </si>
  <si>
    <t>CATÁLOGO DE CONCEPTOS</t>
  </si>
  <si>
    <t>RESUMEN DE PARTIDAS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</si>
</sst>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44" formatCode="_-&quot;$&quot;* #,##0.00_-;\-&quot;$&quot;* #,##0.00_-;_-&quot;$&quot;* &quot;-&quot;??_-;_-@_-"/>
    <numFmt numFmtId="43" formatCode="_-* #,##0.00_-;\-* #,##0.00_-;_-* &quot;-&quot;??_-;_-@_-"/>
    <numFmt numFmtId="164" formatCode="_-* #,##0.00\ &quot;€&quot;_-;\-* #,##0.00\ &quot;€&quot;_-;_-* &quot;-&quot;??\ &quot;€&quot;_-;_-@_-"/>
    <numFmt numFmtId="165" formatCode="_-* #,##0.00\ _€_-;\-* #,##0.00\ _€_-;_-* &quot;-&quot;??\ _€_-;_-@_-"/>
    <numFmt numFmtId="166" formatCode="_-* #,##0.00\ _P_t_s_-;\-* #,##0.00\ _P_t_s_-;_-* &quot;-&quot;??\ _P_t_s_-;_-@_-"/>
    <numFmt numFmtId="167" formatCode="_-* #,##0\ _P_t_s_-;\-* #,##0\ _P_t_s_-;_-* &quot;-&quot;\ _P_t_s_-;_-@_-"/>
    <numFmt numFmtId="168" formatCode="_ [$$-2C0A]\ * #,##0.00_ ;_ [$$-2C0A]\ * \-#,##0.00_ ;_ [$$-2C0A]\ * &quot;-&quot;??_ ;_ @_ "/>
    <numFmt numFmtId="169" formatCode="_-[$$-340A]\ * #,##0.00_-;\-[$$-340A]\ * #,##0.00_-;_-[$$-340A]\ * &quot;-&quot;??_-;_-@_-"/>
    <numFmt numFmtId="170" formatCode="_-* #,##0.00\ &quot;Pts&quot;_-;\-* #,##0.00\ &quot;Pts&quot;_-;_-* &quot;-&quot;??\ &quot;Pts&quot;_-;_-@_-"/>
    <numFmt numFmtId="171" formatCode="0.000"/>
    <numFmt numFmtId="172" formatCode="[$$-80A]#,##0.00;\-[$$-80A]#,##0.00"/>
    <numFmt numFmtId="173" formatCode="_(* #,##0\ &quot;pta&quot;_);_(* \(#,##0\ &quot;pta&quot;\);_(* &quot;-&quot;??\ &quot;pta&quot;_);_(@_)"/>
    <numFmt numFmtId="174" formatCode="&quot;$&quot;#,##0.00"/>
    <numFmt numFmtId="175" formatCode="_-[$€-2]* #,##0.00_-;\-[$€-2]* #,##0.00_-;_-[$€-2]* &quot;-&quot;??_-"/>
    <numFmt numFmtId="176" formatCode="&quot;$&quot;#.00"/>
    <numFmt numFmtId="177" formatCode="%#.00"/>
  </numFmts>
  <fonts count="48" x14ac:knownFonts="1">
    <font>
      <sz val="11"/>
      <color theme="1"/>
      <name val="Calibri"/>
      <family val="2"/>
      <scheme val="minor"/>
    </font>
    <font>
      <b/>
      <sz val="10"/>
      <name val="Arial"/>
      <family val="2"/>
    </font>
    <font>
      <b/>
      <sz val="9"/>
      <name val="Arial"/>
      <family val="2"/>
    </font>
    <font>
      <sz val="8"/>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font>
    <font>
      <sz val="11"/>
      <color theme="1"/>
      <name val="Calibri"/>
      <family val="2"/>
      <scheme val="minor"/>
    </font>
    <font>
      <sz val="10"/>
      <name val="Arial"/>
      <family val="2"/>
    </font>
    <font>
      <u/>
      <sz val="5"/>
      <color indexed="36"/>
      <name val="Arial"/>
      <family val="2"/>
    </font>
    <font>
      <u/>
      <sz val="5"/>
      <color indexed="12"/>
      <name val="Arial"/>
      <family val="2"/>
    </font>
    <font>
      <sz val="10"/>
      <name val="Arial"/>
      <family val="2"/>
    </font>
    <font>
      <sz val="12"/>
      <color indexed="24"/>
      <name val="Arial"/>
      <family val="2"/>
    </font>
    <font>
      <b/>
      <sz val="18"/>
      <color indexed="24"/>
      <name val="Arial"/>
      <family val="2"/>
    </font>
    <font>
      <b/>
      <sz val="12"/>
      <color indexed="24"/>
      <name val="Arial"/>
      <family val="2"/>
    </font>
    <font>
      <u/>
      <sz val="10"/>
      <color indexed="12"/>
      <name val="Arial"/>
      <family val="2"/>
    </font>
    <font>
      <u/>
      <sz val="7.5"/>
      <color indexed="12"/>
      <name val="Arial"/>
      <family val="2"/>
    </font>
    <font>
      <sz val="1"/>
      <color indexed="8"/>
      <name val="Courier"/>
      <family val="3"/>
    </font>
    <font>
      <sz val="10"/>
      <name val="Arial"/>
      <family val="2"/>
    </font>
    <font>
      <sz val="10"/>
      <name val="Arial"/>
      <family val="2"/>
    </font>
    <font>
      <b/>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
      <sz val="11"/>
      <name val="Calibri"/>
      <family val="2"/>
      <scheme val="minor"/>
    </font>
    <font>
      <b/>
      <sz val="11"/>
      <name val="Calibri"/>
      <family val="2"/>
      <scheme val="minor"/>
    </font>
    <font>
      <b/>
      <sz val="12"/>
      <name val="Calibri"/>
      <family val="2"/>
      <scheme val="minor"/>
    </font>
    <font>
      <sz val="10"/>
      <name val="Arial"/>
      <family val="2"/>
    </font>
    <font>
      <b/>
      <sz val="9"/>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3" tint="0.79998168889431442"/>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46">
    <xf numFmtId="0" fontId="0" fillId="0" borderId="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10" fillId="16" borderId="1" applyNumberFormat="0" applyAlignment="0" applyProtection="0"/>
    <xf numFmtId="0" fontId="10" fillId="16" borderId="1" applyNumberFormat="0" applyAlignment="0" applyProtection="0"/>
    <xf numFmtId="0" fontId="10" fillId="16" borderId="1" applyNumberFormat="0" applyAlignment="0" applyProtection="0"/>
    <xf numFmtId="0" fontId="10" fillId="16" borderId="1"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164" fontId="4" fillId="0" borderId="0" applyFont="0" applyFill="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171" fontId="4" fillId="0" borderId="0" applyFont="0" applyFill="0" applyBorder="0" applyAlignment="0" applyProtection="0"/>
    <xf numFmtId="41" fontId="7"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41" fontId="25" fillId="0" borderId="0" applyFont="0" applyFill="0" applyBorder="0" applyAlignment="0" applyProtection="0"/>
    <xf numFmtId="171"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71" fontId="4" fillId="0" borderId="0" applyFont="0" applyFill="0" applyBorder="0" applyAlignment="0" applyProtection="0"/>
    <xf numFmtId="166" fontId="4" fillId="0" borderId="0" applyFont="0" applyFill="0" applyBorder="0" applyAlignment="0" applyProtection="0"/>
    <xf numFmtId="172"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170" fontId="4" fillId="0" borderId="0" applyFont="0" applyFill="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5" fillId="0" borderId="0"/>
    <xf numFmtId="0" fontId="4" fillId="0" borderId="0"/>
    <xf numFmtId="0" fontId="4" fillId="0" borderId="0"/>
    <xf numFmtId="0" fontId="25" fillId="0" borderId="0"/>
    <xf numFmtId="0" fontId="6" fillId="0" borderId="0"/>
    <xf numFmtId="0" fontId="25" fillId="0" borderId="0"/>
    <xf numFmtId="0" fontId="4" fillId="0" borderId="0"/>
    <xf numFmtId="0" fontId="2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9" fontId="4" fillId="0" borderId="0" applyFont="0" applyFill="0" applyBorder="0" applyAlignment="0" applyProtection="0"/>
    <xf numFmtId="0" fontId="17" fillId="16" borderId="5" applyNumberFormat="0" applyAlignment="0" applyProtection="0"/>
    <xf numFmtId="0" fontId="17" fillId="16" borderId="5" applyNumberFormat="0" applyAlignment="0" applyProtection="0"/>
    <xf numFmtId="0" fontId="17" fillId="16" borderId="5" applyNumberFormat="0" applyAlignment="0" applyProtection="0"/>
    <xf numFmtId="0" fontId="17" fillId="16" borderId="5"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0" fillId="0" borderId="6" applyNumberFormat="0" applyFill="0" applyAlignment="0" applyProtection="0"/>
    <xf numFmtId="0" fontId="20" fillId="0" borderId="6" applyNumberFormat="0" applyFill="0" applyAlignment="0" applyProtection="0"/>
    <xf numFmtId="0" fontId="20" fillId="0" borderId="6"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13" fillId="0" borderId="8" applyNumberFormat="0" applyFill="0" applyAlignment="0" applyProtection="0"/>
    <xf numFmtId="0" fontId="13" fillId="0" borderId="8" applyNumberFormat="0" applyFill="0" applyAlignment="0" applyProtection="0"/>
    <xf numFmtId="0" fontId="13" fillId="0" borderId="8" applyNumberFormat="0" applyFill="0" applyAlignment="0" applyProtection="0"/>
    <xf numFmtId="0" fontId="13" fillId="0" borderId="8"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6" fillId="0" borderId="0"/>
    <xf numFmtId="0" fontId="25" fillId="0" borderId="0"/>
    <xf numFmtId="0" fontId="4" fillId="0" borderId="0" applyFont="0" applyFill="0" applyBorder="0" applyAlignment="0" applyProtection="0"/>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5" fillId="0" borderId="0"/>
    <xf numFmtId="0" fontId="25" fillId="0" borderId="0"/>
    <xf numFmtId="173" fontId="4" fillId="0" borderId="0" applyFont="0" applyFill="0" applyBorder="0" applyAlignment="0" applyProtection="0"/>
    <xf numFmtId="0" fontId="4" fillId="0" borderId="0"/>
    <xf numFmtId="170" fontId="1" fillId="0" borderId="0" applyFont="0" applyFill="0" applyBorder="0" applyAlignment="0" applyProtection="0"/>
    <xf numFmtId="170" fontId="1" fillId="0" borderId="0" applyFont="0" applyFill="0" applyBorder="0" applyAlignment="0" applyProtection="0"/>
    <xf numFmtId="9" fontId="1" fillId="0" borderId="0" applyFont="0" applyFill="0" applyBorder="0" applyAlignment="0" applyProtection="0"/>
    <xf numFmtId="0" fontId="29" fillId="0" borderId="0"/>
    <xf numFmtId="0" fontId="30" fillId="0" borderId="0" applyProtection="0"/>
    <xf numFmtId="0" fontId="30" fillId="0" borderId="0" applyProtection="0"/>
    <xf numFmtId="0" fontId="30" fillId="0" borderId="0" applyProtection="0"/>
    <xf numFmtId="0" fontId="30" fillId="0" borderId="0" applyProtection="0"/>
    <xf numFmtId="0" fontId="31" fillId="0" borderId="0" applyProtection="0"/>
    <xf numFmtId="0" fontId="31" fillId="0" borderId="0" applyProtection="0"/>
    <xf numFmtId="0" fontId="31" fillId="0" borderId="0" applyProtection="0"/>
    <xf numFmtId="0" fontId="31" fillId="0" borderId="0" applyProtection="0"/>
    <xf numFmtId="0" fontId="32" fillId="0" borderId="0" applyProtection="0"/>
    <xf numFmtId="0" fontId="32" fillId="0" borderId="0" applyProtection="0"/>
    <xf numFmtId="0" fontId="32" fillId="0" borderId="0" applyProtection="0"/>
    <xf numFmtId="0" fontId="32" fillId="0" borderId="0" applyProtection="0"/>
    <xf numFmtId="175" fontId="4" fillId="0" borderId="0" applyFont="0" applyFill="0" applyBorder="0" applyAlignment="0" applyProtection="0"/>
    <xf numFmtId="175" fontId="4" fillId="0" borderId="0" applyFont="0" applyFill="0" applyBorder="0" applyAlignment="0" applyProtection="0"/>
    <xf numFmtId="164" fontId="4" fillId="0" borderId="0" applyFont="0" applyFill="0" applyBorder="0" applyAlignment="0" applyProtection="0"/>
    <xf numFmtId="2" fontId="30" fillId="0" borderId="0" applyProtection="0"/>
    <xf numFmtId="2" fontId="30" fillId="0" borderId="0" applyProtection="0"/>
    <xf numFmtId="2" fontId="30" fillId="0" borderId="0" applyProtection="0"/>
    <xf numFmtId="2" fontId="30" fillId="0" borderId="0" applyProtection="0"/>
    <xf numFmtId="4" fontId="30" fillId="0" borderId="0" applyProtection="0"/>
    <xf numFmtId="4" fontId="30" fillId="0" borderId="0" applyProtection="0"/>
    <xf numFmtId="4" fontId="30" fillId="0" borderId="0" applyProtection="0"/>
    <xf numFmtId="4" fontId="30" fillId="0" borderId="0" applyProtection="0"/>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176" fontId="35" fillId="0" borderId="0">
      <protection locked="0"/>
    </xf>
    <xf numFmtId="0" fontId="25" fillId="0" borderId="0"/>
    <xf numFmtId="0" fontId="4" fillId="0" borderId="0"/>
    <xf numFmtId="177" fontId="35" fillId="0" borderId="0">
      <protection locked="0"/>
    </xf>
    <xf numFmtId="0" fontId="36" fillId="0" borderId="0"/>
    <xf numFmtId="0" fontId="4" fillId="0" borderId="0"/>
    <xf numFmtId="0" fontId="3" fillId="0" borderId="0"/>
    <xf numFmtId="167" fontId="4" fillId="0" borderId="0" applyFont="0" applyFill="0" applyBorder="0" applyAlignment="0" applyProtection="0"/>
    <xf numFmtId="166" fontId="4" fillId="0" borderId="0" applyFont="0" applyFill="0" applyBorder="0" applyAlignment="0" applyProtection="0"/>
    <xf numFmtId="0" fontId="37" fillId="0" borderId="0"/>
    <xf numFmtId="0" fontId="46" fillId="0" borderId="0"/>
  </cellStyleXfs>
  <cellXfs count="85">
    <xf numFmtId="0" fontId="0" fillId="0" borderId="0" xfId="0"/>
    <xf numFmtId="1" fontId="2" fillId="0" borderId="0" xfId="201" applyNumberFormat="1" applyFont="1" applyFill="1" applyBorder="1" applyAlignment="1">
      <alignment horizontal="right" vertical="center"/>
    </xf>
    <xf numFmtId="4" fontId="2" fillId="0" borderId="0" xfId="201" applyNumberFormat="1" applyFont="1" applyFill="1" applyBorder="1" applyAlignment="1">
      <alignment horizontal="right" vertical="center"/>
    </xf>
    <xf numFmtId="4" fontId="2" fillId="0" borderId="0" xfId="201" applyNumberFormat="1" applyFont="1" applyFill="1" applyBorder="1" applyAlignment="1">
      <alignment horizontal="center" vertical="center"/>
    </xf>
    <xf numFmtId="1" fontId="2" fillId="0" borderId="0" xfId="201" applyNumberFormat="1" applyFont="1" applyFill="1" applyBorder="1" applyAlignment="1">
      <alignment horizontal="center" vertical="center"/>
    </xf>
    <xf numFmtId="4" fontId="41" fillId="0" borderId="0" xfId="0" applyNumberFormat="1" applyFont="1" applyAlignment="1">
      <alignment horizontal="center" vertical="center"/>
    </xf>
    <xf numFmtId="1" fontId="44" fillId="0" borderId="0" xfId="152" applyNumberFormat="1" applyFont="1" applyFill="1" applyAlignment="1">
      <alignment vertical="center"/>
    </xf>
    <xf numFmtId="1" fontId="44" fillId="0" borderId="0" xfId="152" applyNumberFormat="1" applyFont="1" applyFill="1" applyAlignment="1">
      <alignment vertical="center" wrapText="1"/>
    </xf>
    <xf numFmtId="0" fontId="25" fillId="0" borderId="0" xfId="0" applyFont="1" applyFill="1" applyAlignment="1">
      <alignment vertical="center"/>
    </xf>
    <xf numFmtId="1" fontId="43" fillId="0" borderId="0" xfId="152" applyNumberFormat="1" applyFont="1" applyFill="1" applyAlignment="1">
      <alignment horizontal="center" vertical="center"/>
    </xf>
    <xf numFmtId="4" fontId="43" fillId="0" borderId="0" xfId="152" applyNumberFormat="1" applyFont="1" applyFill="1" applyAlignment="1">
      <alignment horizontal="center" vertical="center"/>
    </xf>
    <xf numFmtId="4" fontId="44" fillId="0" borderId="0" xfId="152" applyNumberFormat="1" applyFont="1" applyFill="1" applyAlignment="1">
      <alignment horizontal="right" vertical="center"/>
    </xf>
    <xf numFmtId="44" fontId="43" fillId="0" borderId="0" xfId="152" applyNumberFormat="1" applyFont="1" applyFill="1" applyBorder="1" applyAlignment="1">
      <alignment horizontal="right" vertical="center"/>
    </xf>
    <xf numFmtId="0" fontId="38" fillId="0" borderId="0" xfId="0" applyFont="1" applyFill="1" applyAlignment="1">
      <alignment horizontal="center" vertical="center"/>
    </xf>
    <xf numFmtId="0" fontId="38" fillId="0" borderId="0" xfId="0" applyFont="1" applyFill="1" applyAlignment="1">
      <alignment horizontal="justify" vertical="center" wrapText="1"/>
    </xf>
    <xf numFmtId="0" fontId="39" fillId="0" borderId="0" xfId="0" applyFont="1" applyFill="1" applyAlignment="1">
      <alignment horizontal="center" vertical="center"/>
    </xf>
    <xf numFmtId="0" fontId="39" fillId="0" borderId="0" xfId="0" applyFont="1" applyFill="1" applyAlignment="1">
      <alignment horizontal="right" vertical="center"/>
    </xf>
    <xf numFmtId="4" fontId="39" fillId="0" borderId="0" xfId="0" applyNumberFormat="1" applyFont="1" applyFill="1" applyAlignment="1">
      <alignment horizontal="right" vertical="center"/>
    </xf>
    <xf numFmtId="0" fontId="40" fillId="0" borderId="0" xfId="0" applyFont="1" applyFill="1" applyAlignment="1">
      <alignment horizontal="center" vertical="center"/>
    </xf>
    <xf numFmtId="0" fontId="40" fillId="0" borderId="0" xfId="0" applyFont="1" applyFill="1" applyAlignment="1">
      <alignment horizontal="justify" vertical="center" wrapText="1"/>
    </xf>
    <xf numFmtId="0" fontId="42" fillId="0" borderId="0" xfId="0" applyFont="1" applyAlignment="1">
      <alignment vertical="center"/>
    </xf>
    <xf numFmtId="0" fontId="41" fillId="0" borderId="0" xfId="0" applyFont="1" applyAlignment="1">
      <alignment vertical="center"/>
    </xf>
    <xf numFmtId="1" fontId="41" fillId="0" borderId="0" xfId="0" applyNumberFormat="1" applyFont="1" applyFill="1" applyAlignment="1">
      <alignment horizontal="center" vertical="center"/>
    </xf>
    <xf numFmtId="4" fontId="41" fillId="0" borderId="0" xfId="0" applyNumberFormat="1" applyFont="1" applyFill="1" applyAlignment="1">
      <alignment horizontal="center" vertical="center"/>
    </xf>
    <xf numFmtId="174" fontId="41" fillId="0" borderId="0" xfId="0" applyNumberFormat="1" applyFont="1" applyFill="1" applyAlignment="1">
      <alignment horizontal="right" vertical="center"/>
    </xf>
    <xf numFmtId="171" fontId="41" fillId="0" borderId="0" xfId="0" applyNumberFormat="1" applyFont="1" applyFill="1" applyAlignment="1">
      <alignment horizontal="center" vertical="center"/>
    </xf>
    <xf numFmtId="1" fontId="41" fillId="0" borderId="0" xfId="0" applyNumberFormat="1" applyFont="1" applyFill="1" applyAlignment="1">
      <alignment horizontal="justify" vertical="center" wrapText="1"/>
    </xf>
    <xf numFmtId="0" fontId="41" fillId="0" borderId="0" xfId="0" applyFont="1" applyFill="1" applyAlignment="1">
      <alignment horizontal="center" vertical="center"/>
    </xf>
    <xf numFmtId="0" fontId="41" fillId="0" borderId="0" xfId="0" applyFont="1" applyFill="1" applyAlignment="1">
      <alignment horizontal="right" vertical="center"/>
    </xf>
    <xf numFmtId="1" fontId="42" fillId="0" borderId="0" xfId="0" applyNumberFormat="1" applyFont="1" applyFill="1" applyBorder="1" applyAlignment="1">
      <alignment horizontal="justify" vertical="center" wrapText="1"/>
    </xf>
    <xf numFmtId="0" fontId="42" fillId="0" borderId="0" xfId="0" applyFont="1" applyFill="1" applyAlignment="1">
      <alignment horizontal="right" vertical="center"/>
    </xf>
    <xf numFmtId="174" fontId="42" fillId="0" borderId="0" xfId="0" applyNumberFormat="1" applyFont="1" applyFill="1" applyAlignment="1">
      <alignment horizontal="right" vertical="center"/>
    </xf>
    <xf numFmtId="174" fontId="39" fillId="0" borderId="0" xfId="0" applyNumberFormat="1" applyFont="1" applyFill="1" applyAlignment="1">
      <alignment horizontal="right" vertical="center"/>
    </xf>
    <xf numFmtId="0" fontId="42" fillId="0" borderId="0" xfId="0" applyFont="1" applyFill="1" applyAlignment="1">
      <alignment horizontal="center" vertical="center"/>
    </xf>
    <xf numFmtId="0" fontId="42" fillId="0" borderId="0" xfId="0" applyFont="1" applyFill="1" applyAlignment="1">
      <alignment horizontal="justify" vertical="center" wrapText="1"/>
    </xf>
    <xf numFmtId="1" fontId="42" fillId="0" borderId="0" xfId="0" applyNumberFormat="1" applyFont="1" applyFill="1" applyAlignment="1">
      <alignment horizontal="center" vertical="center"/>
    </xf>
    <xf numFmtId="0" fontId="42" fillId="0" borderId="0" xfId="0" applyFont="1" applyFill="1" applyAlignment="1">
      <alignment vertical="center"/>
    </xf>
    <xf numFmtId="0" fontId="41" fillId="0" borderId="0" xfId="0" applyNumberFormat="1" applyFont="1" applyFill="1" applyAlignment="1">
      <alignment horizontal="justify" vertical="center" wrapText="1"/>
    </xf>
    <xf numFmtId="0" fontId="44" fillId="0" borderId="0" xfId="0" applyFont="1" applyFill="1" applyAlignment="1">
      <alignment horizontal="right" vertical="center"/>
    </xf>
    <xf numFmtId="174" fontId="44" fillId="0" borderId="0" xfId="0" applyNumberFormat="1" applyFont="1" applyFill="1" applyAlignment="1">
      <alignment horizontal="right" vertical="center"/>
    </xf>
    <xf numFmtId="0" fontId="41" fillId="0" borderId="0" xfId="0" applyFont="1" applyFill="1" applyAlignment="1">
      <alignment vertical="center"/>
    </xf>
    <xf numFmtId="0" fontId="42" fillId="0" borderId="0" xfId="0" applyFont="1" applyFill="1" applyAlignment="1">
      <alignment horizontal="center" vertical="center" wrapText="1"/>
    </xf>
    <xf numFmtId="0" fontId="42" fillId="0" borderId="0" xfId="0" applyFont="1" applyFill="1" applyAlignment="1">
      <alignment horizontal="left" vertical="center"/>
    </xf>
    <xf numFmtId="4" fontId="41" fillId="0" borderId="0" xfId="0" applyNumberFormat="1" applyFont="1" applyFill="1" applyAlignment="1">
      <alignment horizontal="justify" vertical="center" wrapText="1"/>
    </xf>
    <xf numFmtId="0" fontId="41" fillId="0" borderId="0" xfId="0" applyFont="1" applyFill="1" applyAlignment="1">
      <alignment horizontal="justify" vertical="center" wrapText="1"/>
    </xf>
    <xf numFmtId="171" fontId="44" fillId="25" borderId="0" xfId="0" applyNumberFormat="1" applyFont="1" applyFill="1" applyAlignment="1">
      <alignment horizontal="center" vertical="center"/>
    </xf>
    <xf numFmtId="0" fontId="44" fillId="25" borderId="0" xfId="0" applyFont="1" applyFill="1" applyAlignment="1">
      <alignment horizontal="left" vertical="center"/>
    </xf>
    <xf numFmtId="0" fontId="43" fillId="25" borderId="0" xfId="0" applyFont="1" applyFill="1" applyAlignment="1">
      <alignment horizontal="center" vertical="center"/>
    </xf>
    <xf numFmtId="0" fontId="43" fillId="25" borderId="0" xfId="0" applyFont="1" applyFill="1" applyAlignment="1">
      <alignment vertical="center"/>
    </xf>
    <xf numFmtId="174" fontId="44" fillId="25" borderId="0" xfId="0" applyNumberFormat="1" applyFont="1" applyFill="1" applyAlignment="1">
      <alignment horizontal="right" vertical="center"/>
    </xf>
    <xf numFmtId="0" fontId="44" fillId="25" borderId="0" xfId="0" applyFont="1" applyFill="1" applyAlignment="1">
      <alignment horizontal="right" vertical="center"/>
    </xf>
    <xf numFmtId="0" fontId="42" fillId="25" borderId="10" xfId="0" applyFont="1" applyFill="1" applyBorder="1" applyAlignment="1">
      <alignment horizontal="center" vertical="center" wrapText="1"/>
    </xf>
    <xf numFmtId="0" fontId="0" fillId="0" borderId="0" xfId="0" applyFill="1" applyAlignment="1">
      <alignment vertical="center"/>
    </xf>
    <xf numFmtId="0" fontId="0" fillId="0" borderId="0" xfId="0" applyFill="1" applyAlignment="1">
      <alignment horizontal="justify" vertical="center" wrapText="1"/>
    </xf>
    <xf numFmtId="0" fontId="0" fillId="0" borderId="0" xfId="0" applyFill="1" applyAlignment="1">
      <alignment horizontal="center" vertical="center"/>
    </xf>
    <xf numFmtId="0" fontId="0" fillId="0" borderId="0" xfId="0" applyFill="1" applyAlignment="1">
      <alignment horizontal="right" vertical="center"/>
    </xf>
    <xf numFmtId="0" fontId="39" fillId="0" borderId="0" xfId="0" applyFont="1" applyFill="1" applyAlignment="1">
      <alignment vertical="center"/>
    </xf>
    <xf numFmtId="174" fontId="39" fillId="0" borderId="0" xfId="0" applyNumberFormat="1" applyFont="1" applyFill="1" applyAlignment="1">
      <alignment vertical="center"/>
    </xf>
    <xf numFmtId="174" fontId="44" fillId="24" borderId="0" xfId="0" applyNumberFormat="1" applyFont="1" applyFill="1" applyAlignment="1">
      <alignment horizontal="right" vertical="center"/>
    </xf>
    <xf numFmtId="174" fontId="38" fillId="24" borderId="0" xfId="0" applyNumberFormat="1" applyFont="1" applyFill="1" applyAlignment="1">
      <alignment horizontal="center" vertical="center"/>
    </xf>
    <xf numFmtId="174" fontId="0" fillId="0" borderId="0" xfId="0" applyNumberFormat="1" applyFill="1" applyAlignment="1">
      <alignment horizontal="right" vertical="center"/>
    </xf>
    <xf numFmtId="174" fontId="0" fillId="0" borderId="0" xfId="0" applyNumberFormat="1" applyFill="1" applyAlignment="1">
      <alignment horizontal="center" vertical="center"/>
    </xf>
    <xf numFmtId="174" fontId="38" fillId="24" borderId="0" xfId="0" applyNumberFormat="1" applyFont="1" applyFill="1" applyAlignment="1">
      <alignment horizontal="right" vertical="center"/>
    </xf>
    <xf numFmtId="49" fontId="40" fillId="0" borderId="0" xfId="0" applyNumberFormat="1" applyFont="1" applyFill="1" applyAlignment="1">
      <alignment horizontal="center" vertical="center"/>
    </xf>
    <xf numFmtId="4" fontId="47" fillId="0" borderId="0" xfId="152" applyNumberFormat="1" applyFont="1" applyFill="1" applyAlignment="1">
      <alignment horizontal="right" vertical="center"/>
    </xf>
    <xf numFmtId="0" fontId="0" fillId="0" borderId="0" xfId="0" applyFill="1"/>
    <xf numFmtId="0" fontId="25" fillId="0" borderId="0" xfId="201" applyFont="1" applyFill="1"/>
    <xf numFmtId="0" fontId="25" fillId="0" borderId="0" xfId="201" applyFont="1" applyFill="1" applyAlignment="1">
      <alignment horizontal="justify" vertical="justify"/>
    </xf>
    <xf numFmtId="0" fontId="25" fillId="0" borderId="0" xfId="201" applyFont="1" applyFill="1" applyAlignment="1">
      <alignment horizontal="center"/>
    </xf>
    <xf numFmtId="4" fontId="25" fillId="0" borderId="0" xfId="201" applyNumberFormat="1" applyFont="1" applyFill="1" applyAlignment="1">
      <alignment horizontal="center"/>
    </xf>
    <xf numFmtId="4" fontId="25" fillId="0" borderId="0" xfId="201" applyNumberFormat="1" applyFont="1" applyFill="1" applyAlignment="1">
      <alignment horizontal="right"/>
    </xf>
    <xf numFmtId="1" fontId="41" fillId="0" borderId="0" xfId="152" applyNumberFormat="1" applyFont="1" applyFill="1" applyAlignment="1">
      <alignment horizontal="justify" vertical="center" wrapText="1"/>
    </xf>
    <xf numFmtId="1" fontId="41" fillId="0" borderId="0" xfId="152" applyNumberFormat="1" applyFont="1" applyFill="1" applyAlignment="1">
      <alignment vertical="center" wrapText="1"/>
    </xf>
    <xf numFmtId="1" fontId="41" fillId="0" borderId="0" xfId="152" applyNumberFormat="1" applyFont="1" applyFill="1" applyAlignment="1">
      <alignment vertical="center"/>
    </xf>
    <xf numFmtId="171" fontId="44" fillId="0" borderId="0" xfId="0" applyNumberFormat="1" applyFont="1" applyFill="1" applyAlignment="1">
      <alignment horizontal="center" vertical="center"/>
    </xf>
    <xf numFmtId="0" fontId="44" fillId="0" borderId="0" xfId="0" applyFont="1" applyFill="1" applyAlignment="1">
      <alignment horizontal="left" vertical="center"/>
    </xf>
    <xf numFmtId="0" fontId="43" fillId="0" borderId="0" xfId="0" applyFont="1" applyFill="1" applyAlignment="1">
      <alignment horizontal="center" vertical="center"/>
    </xf>
    <xf numFmtId="0" fontId="43" fillId="0" borderId="0" xfId="0" applyFont="1" applyFill="1" applyAlignment="1">
      <alignment vertical="center"/>
    </xf>
    <xf numFmtId="1" fontId="44" fillId="0" borderId="0" xfId="152" applyNumberFormat="1" applyFont="1" applyAlignment="1">
      <alignment vertical="center"/>
    </xf>
    <xf numFmtId="1" fontId="43" fillId="0" borderId="0" xfId="152" applyNumberFormat="1" applyFont="1" applyAlignment="1">
      <alignment horizontal="center" vertical="center"/>
    </xf>
    <xf numFmtId="4" fontId="43" fillId="0" borderId="0" xfId="152" applyNumberFormat="1" applyFont="1" applyAlignment="1">
      <alignment horizontal="center" vertical="center"/>
    </xf>
    <xf numFmtId="1" fontId="44" fillId="0" borderId="0" xfId="152" applyNumberFormat="1" applyFont="1" applyAlignment="1">
      <alignment horizontal="left" vertical="center" wrapText="1"/>
    </xf>
    <xf numFmtId="1" fontId="45" fillId="0" borderId="0" xfId="152" applyNumberFormat="1" applyFont="1" applyFill="1" applyAlignment="1">
      <alignment horizontal="center" vertical="center"/>
    </xf>
    <xf numFmtId="0" fontId="45" fillId="0" borderId="0" xfId="0" applyFont="1" applyFill="1" applyAlignment="1">
      <alignment horizontal="center" vertical="center" wrapText="1"/>
    </xf>
    <xf numFmtId="1" fontId="44" fillId="0" borderId="0" xfId="152" applyNumberFormat="1" applyFont="1" applyFill="1" applyAlignment="1">
      <alignment horizontal="left" vertical="center" wrapText="1"/>
    </xf>
  </cellXfs>
  <cellStyles count="246">
    <cellStyle name="20% - Énfasis1 2" xfId="1" xr:uid="{00000000-0005-0000-0000-000000000000}"/>
    <cellStyle name="20% - Énfasis1 3" xfId="2" xr:uid="{00000000-0005-0000-0000-000001000000}"/>
    <cellStyle name="20% - Énfasis1 4" xfId="3" xr:uid="{00000000-0005-0000-0000-000002000000}"/>
    <cellStyle name="20% - Énfasis1 5" xfId="4" xr:uid="{00000000-0005-0000-0000-000003000000}"/>
    <cellStyle name="20% - Énfasis2 2" xfId="5" xr:uid="{00000000-0005-0000-0000-000004000000}"/>
    <cellStyle name="20% - Énfasis2 3" xfId="6" xr:uid="{00000000-0005-0000-0000-000005000000}"/>
    <cellStyle name="20% - Énfasis2 4" xfId="7" xr:uid="{00000000-0005-0000-0000-000006000000}"/>
    <cellStyle name="20% - Énfasis2 5" xfId="8" xr:uid="{00000000-0005-0000-0000-000007000000}"/>
    <cellStyle name="20% - Énfasis3 2" xfId="9" xr:uid="{00000000-0005-0000-0000-000008000000}"/>
    <cellStyle name="20% - Énfasis3 3" xfId="10" xr:uid="{00000000-0005-0000-0000-000009000000}"/>
    <cellStyle name="20% - Énfasis3 4" xfId="11" xr:uid="{00000000-0005-0000-0000-00000A000000}"/>
    <cellStyle name="20% - Énfasis3 5" xfId="12" xr:uid="{00000000-0005-0000-0000-00000B000000}"/>
    <cellStyle name="20% - Énfasis4 2" xfId="13" xr:uid="{00000000-0005-0000-0000-00000C000000}"/>
    <cellStyle name="20% - Énfasis4 3" xfId="14" xr:uid="{00000000-0005-0000-0000-00000D000000}"/>
    <cellStyle name="20% - Énfasis4 4" xfId="15" xr:uid="{00000000-0005-0000-0000-00000E000000}"/>
    <cellStyle name="20% - Énfasis4 5" xfId="16" xr:uid="{00000000-0005-0000-0000-00000F000000}"/>
    <cellStyle name="20% - Énfasis5 2" xfId="17" xr:uid="{00000000-0005-0000-0000-000010000000}"/>
    <cellStyle name="20% - Énfasis5 3" xfId="18" xr:uid="{00000000-0005-0000-0000-000011000000}"/>
    <cellStyle name="20% - Énfasis5 4" xfId="19" xr:uid="{00000000-0005-0000-0000-000012000000}"/>
    <cellStyle name="20% - Énfasis5 5" xfId="20" xr:uid="{00000000-0005-0000-0000-000013000000}"/>
    <cellStyle name="20% - Énfasis6 2" xfId="21" xr:uid="{00000000-0005-0000-0000-000014000000}"/>
    <cellStyle name="20% - Énfasis6 3" xfId="22" xr:uid="{00000000-0005-0000-0000-000015000000}"/>
    <cellStyle name="20% - Énfasis6 4" xfId="23" xr:uid="{00000000-0005-0000-0000-000016000000}"/>
    <cellStyle name="20% - Énfasis6 5" xfId="24" xr:uid="{00000000-0005-0000-0000-000017000000}"/>
    <cellStyle name="40% - Énfasis1 2" xfId="25" xr:uid="{00000000-0005-0000-0000-000018000000}"/>
    <cellStyle name="40% - Énfasis1 3" xfId="26" xr:uid="{00000000-0005-0000-0000-000019000000}"/>
    <cellStyle name="40% - Énfasis1 4" xfId="27" xr:uid="{00000000-0005-0000-0000-00001A000000}"/>
    <cellStyle name="40% - Énfasis1 5" xfId="28" xr:uid="{00000000-0005-0000-0000-00001B000000}"/>
    <cellStyle name="40% - Énfasis2 2" xfId="29" xr:uid="{00000000-0005-0000-0000-00001C000000}"/>
    <cellStyle name="40% - Énfasis2 3" xfId="30" xr:uid="{00000000-0005-0000-0000-00001D000000}"/>
    <cellStyle name="40% - Énfasis2 4" xfId="31" xr:uid="{00000000-0005-0000-0000-00001E000000}"/>
    <cellStyle name="40% - Énfasis2 5" xfId="32" xr:uid="{00000000-0005-0000-0000-00001F000000}"/>
    <cellStyle name="40% - Énfasis3 2" xfId="33" xr:uid="{00000000-0005-0000-0000-000020000000}"/>
    <cellStyle name="40% - Énfasis3 3" xfId="34" xr:uid="{00000000-0005-0000-0000-000021000000}"/>
    <cellStyle name="40% - Énfasis3 4" xfId="35" xr:uid="{00000000-0005-0000-0000-000022000000}"/>
    <cellStyle name="40% - Énfasis3 5" xfId="36" xr:uid="{00000000-0005-0000-0000-000023000000}"/>
    <cellStyle name="40% - Énfasis4 2" xfId="37" xr:uid="{00000000-0005-0000-0000-000024000000}"/>
    <cellStyle name="40% - Énfasis4 3" xfId="38" xr:uid="{00000000-0005-0000-0000-000025000000}"/>
    <cellStyle name="40% - Énfasis4 4" xfId="39" xr:uid="{00000000-0005-0000-0000-000026000000}"/>
    <cellStyle name="40% - Énfasis4 5" xfId="40" xr:uid="{00000000-0005-0000-0000-000027000000}"/>
    <cellStyle name="40% - Énfasis5 2" xfId="41" xr:uid="{00000000-0005-0000-0000-000028000000}"/>
    <cellStyle name="40% - Énfasis5 3" xfId="42" xr:uid="{00000000-0005-0000-0000-000029000000}"/>
    <cellStyle name="40% - Énfasis5 4" xfId="43" xr:uid="{00000000-0005-0000-0000-00002A000000}"/>
    <cellStyle name="40% - Énfasis5 5" xfId="44" xr:uid="{00000000-0005-0000-0000-00002B000000}"/>
    <cellStyle name="40% - Énfasis6 2" xfId="45" xr:uid="{00000000-0005-0000-0000-00002C000000}"/>
    <cellStyle name="40% - Énfasis6 3" xfId="46" xr:uid="{00000000-0005-0000-0000-00002D000000}"/>
    <cellStyle name="40% - Énfasis6 4" xfId="47" xr:uid="{00000000-0005-0000-0000-00002E000000}"/>
    <cellStyle name="40% - Énfasis6 5" xfId="48" xr:uid="{00000000-0005-0000-0000-00002F000000}"/>
    <cellStyle name="60% - Énfasis1 2" xfId="49" xr:uid="{00000000-0005-0000-0000-000030000000}"/>
    <cellStyle name="60% - Énfasis1 3" xfId="50" xr:uid="{00000000-0005-0000-0000-000031000000}"/>
    <cellStyle name="60% - Énfasis1 4" xfId="51" xr:uid="{00000000-0005-0000-0000-000032000000}"/>
    <cellStyle name="60% - Énfasis1 5" xfId="52" xr:uid="{00000000-0005-0000-0000-000033000000}"/>
    <cellStyle name="60% - Énfasis2 2" xfId="53" xr:uid="{00000000-0005-0000-0000-000034000000}"/>
    <cellStyle name="60% - Énfasis2 3" xfId="54" xr:uid="{00000000-0005-0000-0000-000035000000}"/>
    <cellStyle name="60% - Énfasis2 4" xfId="55" xr:uid="{00000000-0005-0000-0000-000036000000}"/>
    <cellStyle name="60% - Énfasis2 5" xfId="56" xr:uid="{00000000-0005-0000-0000-000037000000}"/>
    <cellStyle name="60% - Énfasis3 2" xfId="57" xr:uid="{00000000-0005-0000-0000-000038000000}"/>
    <cellStyle name="60% - Énfasis3 3" xfId="58" xr:uid="{00000000-0005-0000-0000-000039000000}"/>
    <cellStyle name="60% - Énfasis3 4" xfId="59" xr:uid="{00000000-0005-0000-0000-00003A000000}"/>
    <cellStyle name="60% - Énfasis3 5" xfId="60" xr:uid="{00000000-0005-0000-0000-00003B000000}"/>
    <cellStyle name="60% - Énfasis4 2" xfId="61" xr:uid="{00000000-0005-0000-0000-00003C000000}"/>
    <cellStyle name="60% - Énfasis4 3" xfId="62" xr:uid="{00000000-0005-0000-0000-00003D000000}"/>
    <cellStyle name="60% - Énfasis4 4" xfId="63" xr:uid="{00000000-0005-0000-0000-00003E000000}"/>
    <cellStyle name="60% - Énfasis4 5" xfId="64" xr:uid="{00000000-0005-0000-0000-00003F000000}"/>
    <cellStyle name="60% - Énfasis5 2" xfId="65" xr:uid="{00000000-0005-0000-0000-000040000000}"/>
    <cellStyle name="60% - Énfasis5 3" xfId="66" xr:uid="{00000000-0005-0000-0000-000041000000}"/>
    <cellStyle name="60% - Énfasis5 4" xfId="67" xr:uid="{00000000-0005-0000-0000-000042000000}"/>
    <cellStyle name="60% - Énfasis5 5" xfId="68" xr:uid="{00000000-0005-0000-0000-000043000000}"/>
    <cellStyle name="60% - Énfasis6 2" xfId="69" xr:uid="{00000000-0005-0000-0000-000044000000}"/>
    <cellStyle name="60% - Énfasis6 3" xfId="70" xr:uid="{00000000-0005-0000-0000-000045000000}"/>
    <cellStyle name="60% - Énfasis6 4" xfId="71" xr:uid="{00000000-0005-0000-0000-000046000000}"/>
    <cellStyle name="60% - Énfasis6 5" xfId="72" xr:uid="{00000000-0005-0000-0000-000047000000}"/>
    <cellStyle name="Buena 2" xfId="73" xr:uid="{00000000-0005-0000-0000-000048000000}"/>
    <cellStyle name="Buena 3" xfId="74" xr:uid="{00000000-0005-0000-0000-000049000000}"/>
    <cellStyle name="Buena 4" xfId="75" xr:uid="{00000000-0005-0000-0000-00004A000000}"/>
    <cellStyle name="Buena 5" xfId="76" xr:uid="{00000000-0005-0000-0000-00004B000000}"/>
    <cellStyle name="Cálculo 2" xfId="77" xr:uid="{00000000-0005-0000-0000-00004C000000}"/>
    <cellStyle name="Cálculo 3" xfId="78" xr:uid="{00000000-0005-0000-0000-00004D000000}"/>
    <cellStyle name="Cálculo 4" xfId="79" xr:uid="{00000000-0005-0000-0000-00004E000000}"/>
    <cellStyle name="Cálculo 5" xfId="80" xr:uid="{00000000-0005-0000-0000-00004F000000}"/>
    <cellStyle name="Celda de comprobación 2" xfId="81" xr:uid="{00000000-0005-0000-0000-000050000000}"/>
    <cellStyle name="Celda de comprobación 3" xfId="82" xr:uid="{00000000-0005-0000-0000-000051000000}"/>
    <cellStyle name="Celda de comprobación 4" xfId="83" xr:uid="{00000000-0005-0000-0000-000052000000}"/>
    <cellStyle name="Celda de comprobación 5" xfId="84" xr:uid="{00000000-0005-0000-0000-000053000000}"/>
    <cellStyle name="Celda vinculada 2" xfId="85" xr:uid="{00000000-0005-0000-0000-000054000000}"/>
    <cellStyle name="Celda vinculada 3" xfId="86" xr:uid="{00000000-0005-0000-0000-000055000000}"/>
    <cellStyle name="Celda vinculada 4" xfId="87" xr:uid="{00000000-0005-0000-0000-000056000000}"/>
    <cellStyle name="Celda vinculada 5" xfId="88" xr:uid="{00000000-0005-0000-0000-000057000000}"/>
    <cellStyle name="DIA" xfId="209" xr:uid="{00000000-0005-0000-0000-000058000000}"/>
    <cellStyle name="DIA 2" xfId="210" xr:uid="{00000000-0005-0000-0000-000059000000}"/>
    <cellStyle name="DIA 2 2" xfId="211" xr:uid="{00000000-0005-0000-0000-00005A000000}"/>
    <cellStyle name="DIA_01 (UNO) - Arco Vial SM 40 - Terracerias" xfId="212" xr:uid="{00000000-0005-0000-0000-00005B000000}"/>
    <cellStyle name="ENCABEZ1" xfId="213" xr:uid="{00000000-0005-0000-0000-00005C000000}"/>
    <cellStyle name="ENCABEZ1 2" xfId="214" xr:uid="{00000000-0005-0000-0000-00005D000000}"/>
    <cellStyle name="ENCABEZ1 2 2" xfId="215" xr:uid="{00000000-0005-0000-0000-00005E000000}"/>
    <cellStyle name="ENCABEZ1_01 (UNO) - Arco Vial SM 40 - Terracerias" xfId="216" xr:uid="{00000000-0005-0000-0000-00005F000000}"/>
    <cellStyle name="ENCABEZ2" xfId="217" xr:uid="{00000000-0005-0000-0000-000060000000}"/>
    <cellStyle name="ENCABEZ2 2" xfId="218" xr:uid="{00000000-0005-0000-0000-000061000000}"/>
    <cellStyle name="ENCABEZ2 2 2" xfId="219" xr:uid="{00000000-0005-0000-0000-000062000000}"/>
    <cellStyle name="ENCABEZ2_01 (UNO) - Arco Vial SM 40 - Terracerias" xfId="220" xr:uid="{00000000-0005-0000-0000-000063000000}"/>
    <cellStyle name="Encabezado 4 2" xfId="89" xr:uid="{00000000-0005-0000-0000-000064000000}"/>
    <cellStyle name="Encabezado 4 3" xfId="90" xr:uid="{00000000-0005-0000-0000-000065000000}"/>
    <cellStyle name="Encabezado 4 4" xfId="91" xr:uid="{00000000-0005-0000-0000-000066000000}"/>
    <cellStyle name="Encabezado 4 5" xfId="92" xr:uid="{00000000-0005-0000-0000-000067000000}"/>
    <cellStyle name="Énfasis1 2" xfId="93" xr:uid="{00000000-0005-0000-0000-000068000000}"/>
    <cellStyle name="Énfasis1 3" xfId="94" xr:uid="{00000000-0005-0000-0000-000069000000}"/>
    <cellStyle name="Énfasis1 4" xfId="95" xr:uid="{00000000-0005-0000-0000-00006A000000}"/>
    <cellStyle name="Énfasis1 5" xfId="96" xr:uid="{00000000-0005-0000-0000-00006B000000}"/>
    <cellStyle name="Énfasis2 2" xfId="97" xr:uid="{00000000-0005-0000-0000-00006C000000}"/>
    <cellStyle name="Énfasis2 3" xfId="98" xr:uid="{00000000-0005-0000-0000-00006D000000}"/>
    <cellStyle name="Énfasis2 4" xfId="99" xr:uid="{00000000-0005-0000-0000-00006E000000}"/>
    <cellStyle name="Énfasis2 5" xfId="100" xr:uid="{00000000-0005-0000-0000-00006F000000}"/>
    <cellStyle name="Énfasis3 2" xfId="101" xr:uid="{00000000-0005-0000-0000-000070000000}"/>
    <cellStyle name="Énfasis3 3" xfId="102" xr:uid="{00000000-0005-0000-0000-000071000000}"/>
    <cellStyle name="Énfasis3 4" xfId="103" xr:uid="{00000000-0005-0000-0000-000072000000}"/>
    <cellStyle name="Énfasis3 5" xfId="104" xr:uid="{00000000-0005-0000-0000-000073000000}"/>
    <cellStyle name="Énfasis4 2" xfId="105" xr:uid="{00000000-0005-0000-0000-000074000000}"/>
    <cellStyle name="Énfasis4 3" xfId="106" xr:uid="{00000000-0005-0000-0000-000075000000}"/>
    <cellStyle name="Énfasis4 4" xfId="107" xr:uid="{00000000-0005-0000-0000-000076000000}"/>
    <cellStyle name="Énfasis4 5" xfId="108" xr:uid="{00000000-0005-0000-0000-000077000000}"/>
    <cellStyle name="Énfasis5 2" xfId="109" xr:uid="{00000000-0005-0000-0000-000078000000}"/>
    <cellStyle name="Énfasis5 3" xfId="110" xr:uid="{00000000-0005-0000-0000-000079000000}"/>
    <cellStyle name="Énfasis5 4" xfId="111" xr:uid="{00000000-0005-0000-0000-00007A000000}"/>
    <cellStyle name="Énfasis5 5" xfId="112" xr:uid="{00000000-0005-0000-0000-00007B000000}"/>
    <cellStyle name="Énfasis6 2" xfId="113" xr:uid="{00000000-0005-0000-0000-00007C000000}"/>
    <cellStyle name="Énfasis6 3" xfId="114" xr:uid="{00000000-0005-0000-0000-00007D000000}"/>
    <cellStyle name="Énfasis6 4" xfId="115" xr:uid="{00000000-0005-0000-0000-00007E000000}"/>
    <cellStyle name="Énfasis6 5" xfId="116" xr:uid="{00000000-0005-0000-0000-00007F000000}"/>
    <cellStyle name="Entrada 2" xfId="117" xr:uid="{00000000-0005-0000-0000-000080000000}"/>
    <cellStyle name="Entrada 3" xfId="118" xr:uid="{00000000-0005-0000-0000-000081000000}"/>
    <cellStyle name="Entrada 4" xfId="119" xr:uid="{00000000-0005-0000-0000-000082000000}"/>
    <cellStyle name="Entrada 5" xfId="120" xr:uid="{00000000-0005-0000-0000-000083000000}"/>
    <cellStyle name="Euro" xfId="121" xr:uid="{00000000-0005-0000-0000-000084000000}"/>
    <cellStyle name="Euro 2" xfId="221" xr:uid="{00000000-0005-0000-0000-000085000000}"/>
    <cellStyle name="Euro 3" xfId="222" xr:uid="{00000000-0005-0000-0000-000086000000}"/>
    <cellStyle name="Euro 4" xfId="223" xr:uid="{00000000-0005-0000-0000-000087000000}"/>
    <cellStyle name="FIJO" xfId="224" xr:uid="{00000000-0005-0000-0000-000088000000}"/>
    <cellStyle name="FIJO 2" xfId="225" xr:uid="{00000000-0005-0000-0000-000089000000}"/>
    <cellStyle name="FIJO 2 2" xfId="226" xr:uid="{00000000-0005-0000-0000-00008A000000}"/>
    <cellStyle name="FIJO_01 (UNO) - Arco Vial SM 40 - Terracerias" xfId="227" xr:uid="{00000000-0005-0000-0000-00008B000000}"/>
    <cellStyle name="FINANCIERO" xfId="228" xr:uid="{00000000-0005-0000-0000-00008C000000}"/>
    <cellStyle name="FINANCIERO 2" xfId="229" xr:uid="{00000000-0005-0000-0000-00008D000000}"/>
    <cellStyle name="FINANCIERO 2 2" xfId="230" xr:uid="{00000000-0005-0000-0000-00008E000000}"/>
    <cellStyle name="FINANCIERO_01 (UNO) - Arco Vial SM 40 - Terracerias" xfId="231" xr:uid="{00000000-0005-0000-0000-00008F000000}"/>
    <cellStyle name="Followed Hyperlink" xfId="199" xr:uid="{00000000-0005-0000-0000-000090000000}"/>
    <cellStyle name="Hipervínculo 2" xfId="232" xr:uid="{00000000-0005-0000-0000-000091000000}"/>
    <cellStyle name="Hipervínculo 2 2" xfId="233" xr:uid="{00000000-0005-0000-0000-000092000000}"/>
    <cellStyle name="Hipervínculo_ESTIMACION_06 LINEA DE 24 PLAYA MUJERES" xfId="234" xr:uid="{00000000-0005-0000-0000-000093000000}"/>
    <cellStyle name="Hyperlink" xfId="200" xr:uid="{00000000-0005-0000-0000-000094000000}"/>
    <cellStyle name="Incorrecto 2" xfId="122" xr:uid="{00000000-0005-0000-0000-000095000000}"/>
    <cellStyle name="Incorrecto 3" xfId="123" xr:uid="{00000000-0005-0000-0000-000096000000}"/>
    <cellStyle name="Incorrecto 4" xfId="124" xr:uid="{00000000-0005-0000-0000-000097000000}"/>
    <cellStyle name="Incorrecto 5" xfId="125" xr:uid="{00000000-0005-0000-0000-000098000000}"/>
    <cellStyle name="Millares [0] 10" xfId="126" xr:uid="{00000000-0005-0000-0000-000099000000}"/>
    <cellStyle name="Millares [0] 11" xfId="127" xr:uid="{00000000-0005-0000-0000-00009A000000}"/>
    <cellStyle name="Millares [0] 12" xfId="128" xr:uid="{00000000-0005-0000-0000-00009B000000}"/>
    <cellStyle name="Millares [0] 2" xfId="129" xr:uid="{00000000-0005-0000-0000-00009C000000}"/>
    <cellStyle name="Millares [0] 2 2" xfId="130" xr:uid="{00000000-0005-0000-0000-00009D000000}"/>
    <cellStyle name="Millares [0] 2 2 2" xfId="242" xr:uid="{00000000-0005-0000-0000-00009E000000}"/>
    <cellStyle name="Millares [0] 3" xfId="131" xr:uid="{00000000-0005-0000-0000-00009F000000}"/>
    <cellStyle name="Millares [0] 4" xfId="132" xr:uid="{00000000-0005-0000-0000-0000A0000000}"/>
    <cellStyle name="Millares [0] 5" xfId="133" xr:uid="{00000000-0005-0000-0000-0000A1000000}"/>
    <cellStyle name="Millares [0] 6" xfId="134" xr:uid="{00000000-0005-0000-0000-0000A2000000}"/>
    <cellStyle name="Millares [0] 7" xfId="135" xr:uid="{00000000-0005-0000-0000-0000A3000000}"/>
    <cellStyle name="Millares [0] 8" xfId="136" xr:uid="{00000000-0005-0000-0000-0000A4000000}"/>
    <cellStyle name="Millares [0] 9" xfId="137" xr:uid="{00000000-0005-0000-0000-0000A5000000}"/>
    <cellStyle name="Millares 2" xfId="138" xr:uid="{00000000-0005-0000-0000-0000A6000000}"/>
    <cellStyle name="Millares 2 2" xfId="139" xr:uid="{00000000-0005-0000-0000-0000A7000000}"/>
    <cellStyle name="Millares 2 2 2" xfId="243" xr:uid="{00000000-0005-0000-0000-0000A8000000}"/>
    <cellStyle name="Millares 2 3" xfId="198" xr:uid="{00000000-0005-0000-0000-0000A9000000}"/>
    <cellStyle name="Millares 3" xfId="140" xr:uid="{00000000-0005-0000-0000-0000AA000000}"/>
    <cellStyle name="Millares 3 2" xfId="141" xr:uid="{00000000-0005-0000-0000-0000AB000000}"/>
    <cellStyle name="Millares 4" xfId="142" xr:uid="{00000000-0005-0000-0000-0000AC000000}"/>
    <cellStyle name="Millares 5" xfId="143" xr:uid="{00000000-0005-0000-0000-0000AD000000}"/>
    <cellStyle name="Millares 6" xfId="205" xr:uid="{00000000-0005-0000-0000-0000AE000000}"/>
    <cellStyle name="Millares 7" xfId="206" xr:uid="{00000000-0005-0000-0000-0000AF000000}"/>
    <cellStyle name="Moneda 2" xfId="144" xr:uid="{00000000-0005-0000-0000-0000B0000000}"/>
    <cellStyle name="Moneda 3" xfId="145" xr:uid="{00000000-0005-0000-0000-0000B1000000}"/>
    <cellStyle name="Monetario" xfId="235" xr:uid="{00000000-0005-0000-0000-0000B2000000}"/>
    <cellStyle name="Neutral 2" xfId="146" xr:uid="{00000000-0005-0000-0000-0000B3000000}"/>
    <cellStyle name="Neutral 3" xfId="147" xr:uid="{00000000-0005-0000-0000-0000B4000000}"/>
    <cellStyle name="Neutral 4" xfId="148" xr:uid="{00000000-0005-0000-0000-0000B5000000}"/>
    <cellStyle name="Neutral 5" xfId="149" xr:uid="{00000000-0005-0000-0000-0000B6000000}"/>
    <cellStyle name="Normal" xfId="0" builtinId="0"/>
    <cellStyle name="Normal 10" xfId="244" xr:uid="{00000000-0005-0000-0000-0000B8000000}"/>
    <cellStyle name="Normal 11" xfId="245" xr:uid="{00000000-0005-0000-0000-0000B9000000}"/>
    <cellStyle name="Normal 2" xfId="150" xr:uid="{00000000-0005-0000-0000-0000BA000000}"/>
    <cellStyle name="Normal 2 2" xfId="151" xr:uid="{00000000-0005-0000-0000-0000BB000000}"/>
    <cellStyle name="Normal 2 3" xfId="201" xr:uid="{00000000-0005-0000-0000-0000BC000000}"/>
    <cellStyle name="Normal 2_catalogo toma obra 2011" xfId="240" xr:uid="{00000000-0005-0000-0000-0000BD000000}"/>
    <cellStyle name="Normal 3" xfId="152" xr:uid="{00000000-0005-0000-0000-0000BE000000}"/>
    <cellStyle name="Normal 3 2" xfId="197" xr:uid="{00000000-0005-0000-0000-0000BF000000}"/>
    <cellStyle name="Normal 4" xfId="153" xr:uid="{00000000-0005-0000-0000-0000C0000000}"/>
    <cellStyle name="Normal 4 2" xfId="202" xr:uid="{00000000-0005-0000-0000-0000C1000000}"/>
    <cellStyle name="Normal 5" xfId="154" xr:uid="{00000000-0005-0000-0000-0000C2000000}"/>
    <cellStyle name="Normal 5 2" xfId="155" xr:uid="{00000000-0005-0000-0000-0000C3000000}"/>
    <cellStyle name="Normal 5 2 2" xfId="204" xr:uid="{00000000-0005-0000-0000-0000C4000000}"/>
    <cellStyle name="Normal 5 3" xfId="236" xr:uid="{00000000-0005-0000-0000-0000C5000000}"/>
    <cellStyle name="Normal 5 4" xfId="237" xr:uid="{00000000-0005-0000-0000-0000C6000000}"/>
    <cellStyle name="Normal 6" xfId="156" xr:uid="{00000000-0005-0000-0000-0000C7000000}"/>
    <cellStyle name="Normal 6 2" xfId="241" xr:uid="{00000000-0005-0000-0000-0000C8000000}"/>
    <cellStyle name="Normal 7" xfId="157" xr:uid="{00000000-0005-0000-0000-0000C9000000}"/>
    <cellStyle name="Normal 7 2" xfId="158" xr:uid="{00000000-0005-0000-0000-0000CA000000}"/>
    <cellStyle name="Normal 7 3" xfId="208" xr:uid="{00000000-0005-0000-0000-0000CB000000}"/>
    <cellStyle name="Normal 8" xfId="196" xr:uid="{00000000-0005-0000-0000-0000CC000000}"/>
    <cellStyle name="Normal 9" xfId="239" xr:uid="{00000000-0005-0000-0000-0000CD000000}"/>
    <cellStyle name="Notas 2" xfId="159" xr:uid="{00000000-0005-0000-0000-0000CE000000}"/>
    <cellStyle name="Notas 3" xfId="160" xr:uid="{00000000-0005-0000-0000-0000CF000000}"/>
    <cellStyle name="Notas 4" xfId="161" xr:uid="{00000000-0005-0000-0000-0000D0000000}"/>
    <cellStyle name="Notas 5" xfId="162" xr:uid="{00000000-0005-0000-0000-0000D1000000}"/>
    <cellStyle name="Porcentaje" xfId="238" xr:uid="{00000000-0005-0000-0000-0000D2000000}"/>
    <cellStyle name="Porcentual 2" xfId="163" xr:uid="{00000000-0005-0000-0000-0000D3000000}"/>
    <cellStyle name="Porcentual 3" xfId="207" xr:uid="{00000000-0005-0000-0000-0000D4000000}"/>
    <cellStyle name="Salida 2" xfId="164" xr:uid="{00000000-0005-0000-0000-0000D5000000}"/>
    <cellStyle name="Salida 3" xfId="165" xr:uid="{00000000-0005-0000-0000-0000D6000000}"/>
    <cellStyle name="Salida 4" xfId="166" xr:uid="{00000000-0005-0000-0000-0000D7000000}"/>
    <cellStyle name="Salida 5" xfId="167" xr:uid="{00000000-0005-0000-0000-0000D8000000}"/>
    <cellStyle name="Texto de advertencia 2" xfId="168" xr:uid="{00000000-0005-0000-0000-0000D9000000}"/>
    <cellStyle name="Texto de advertencia 3" xfId="169" xr:uid="{00000000-0005-0000-0000-0000DA000000}"/>
    <cellStyle name="Texto de advertencia 4" xfId="170" xr:uid="{00000000-0005-0000-0000-0000DB000000}"/>
    <cellStyle name="Texto de advertencia 5" xfId="171" xr:uid="{00000000-0005-0000-0000-0000DC000000}"/>
    <cellStyle name="Texto explicativo 2" xfId="172" xr:uid="{00000000-0005-0000-0000-0000DD000000}"/>
    <cellStyle name="Texto explicativo 3" xfId="173" xr:uid="{00000000-0005-0000-0000-0000DE000000}"/>
    <cellStyle name="Texto explicativo 4" xfId="174" xr:uid="{00000000-0005-0000-0000-0000DF000000}"/>
    <cellStyle name="Texto explicativo 5" xfId="175" xr:uid="{00000000-0005-0000-0000-0000E0000000}"/>
    <cellStyle name="Título 1 2" xfId="176" xr:uid="{00000000-0005-0000-0000-0000E1000000}"/>
    <cellStyle name="Título 1 3" xfId="177" xr:uid="{00000000-0005-0000-0000-0000E2000000}"/>
    <cellStyle name="Título 1 4" xfId="178" xr:uid="{00000000-0005-0000-0000-0000E3000000}"/>
    <cellStyle name="Título 1 5" xfId="179" xr:uid="{00000000-0005-0000-0000-0000E4000000}"/>
    <cellStyle name="Título 2 2" xfId="180" xr:uid="{00000000-0005-0000-0000-0000E5000000}"/>
    <cellStyle name="Título 2 3" xfId="181" xr:uid="{00000000-0005-0000-0000-0000E6000000}"/>
    <cellStyle name="Título 2 4" xfId="182" xr:uid="{00000000-0005-0000-0000-0000E7000000}"/>
    <cellStyle name="Título 2 5" xfId="183" xr:uid="{00000000-0005-0000-0000-0000E8000000}"/>
    <cellStyle name="Título 3 2" xfId="184" xr:uid="{00000000-0005-0000-0000-0000E9000000}"/>
    <cellStyle name="Título 3 3" xfId="185" xr:uid="{00000000-0005-0000-0000-0000EA000000}"/>
    <cellStyle name="Título 3 4" xfId="186" xr:uid="{00000000-0005-0000-0000-0000EB000000}"/>
    <cellStyle name="Título 3 5" xfId="187" xr:uid="{00000000-0005-0000-0000-0000EC000000}"/>
    <cellStyle name="Título 4" xfId="188" xr:uid="{00000000-0005-0000-0000-0000ED000000}"/>
    <cellStyle name="Título 5" xfId="189" xr:uid="{00000000-0005-0000-0000-0000EE000000}"/>
    <cellStyle name="Título 6" xfId="190" xr:uid="{00000000-0005-0000-0000-0000EF000000}"/>
    <cellStyle name="Título 7" xfId="191" xr:uid="{00000000-0005-0000-0000-0000F0000000}"/>
    <cellStyle name="Total 2" xfId="192" xr:uid="{00000000-0005-0000-0000-0000F1000000}"/>
    <cellStyle name="Total 3" xfId="193" xr:uid="{00000000-0005-0000-0000-0000F2000000}"/>
    <cellStyle name="Total 4" xfId="194" xr:uid="{00000000-0005-0000-0000-0000F3000000}"/>
    <cellStyle name="Total 5" xfId="195" xr:uid="{00000000-0005-0000-0000-0000F4000000}"/>
    <cellStyle name="Währung" xfId="203" xr:uid="{00000000-0005-0000-0000-0000F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CATAGUA.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GION%2063.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GION%2063%20ESTIMACION%20No.8.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e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uaSec2"/>
      <sheetName val="Catalogo"/>
      <sheetName val="Clientes"/>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FIN"/>
      <sheetName val="RESU-CANT-FIN"/>
      <sheetName val="ACUM-EST-FIN"/>
      <sheetName val="RES-ZAN"/>
      <sheetName val="GEN-ZAN"/>
      <sheetName val="EXC-TUN"/>
      <sheetName val="GEN-PRA"/>
      <sheetName val="GEN-PGR"/>
      <sheetName val="RES-REL"/>
      <sheetName val="GEN-REL"/>
      <sheetName val="GEN-TUB"/>
      <sheetName val="EXC-REG"/>
      <sheetName val="DES-EXC"/>
      <sheetName val="DES-PRR"/>
      <sheetName val="COL-REG"/>
      <sheetName val="PZA-DES"/>
      <sheetName val="REL-REG"/>
      <sheetName val="REP-BAN"/>
      <sheetName val="POZOS"/>
      <sheetName val="PAS-PEA"/>
      <sheetName val="CER-PRO"/>
      <sheetName val="GEN-VARIOS"/>
      <sheetName val="LIM-OBR"/>
      <sheetName val="GEN-CINTA"/>
      <sheetName val="ACA-REG"/>
      <sheetName val="BOMBEO"/>
      <sheetName val="Hoja1"/>
      <sheetName val="CALLES-POZOS"/>
      <sheetName val="foto-h"/>
      <sheetName val="foto-v"/>
      <sheetName val="RESU-EST"/>
      <sheetName val="ACUM-EST"/>
      <sheetName val="TRAZO"/>
      <sheetName val="TUNELEOS"/>
      <sheetName val="REP-TUBO-63"/>
      <sheetName val="RES-ZAN&lt;3.66"/>
      <sheetName val="GEN-ZAN&lt;3.66"/>
      <sheetName val="RES-ZAN&gt;3.66"/>
      <sheetName val="GEN-ZAN&gt;3.66"/>
      <sheetName val="EXC-ZAN-TOMAS"/>
      <sheetName val="RASANTE"/>
      <sheetName val="PLANTILLA"/>
      <sheetName val="ACOSTILLADO"/>
      <sheetName val="REL-ZAN"/>
      <sheetName val="TUBERIA"/>
      <sheetName val="CAIDA-ADOS"/>
      <sheetName val="PLA-REL-POZ"/>
      <sheetName val="DESCARGAS"/>
      <sheetName val="BANQUETAS"/>
      <sheetName val="REGISTROS"/>
      <sheetName val="EXC-DESC"/>
      <sheetName val="TOMAS"/>
      <sheetName val="PASOS"/>
      <sheetName val="MALLA"/>
      <sheetName val="CERCA"/>
      <sheetName val="CINTA"/>
      <sheetName val="SEÑAL"/>
      <sheetName val="LIMPIEZA-1"/>
      <sheetName val="TRAZO (2)"/>
      <sheetName val="PLA-TOMAS"/>
      <sheetName val="ACOST-TOMAS"/>
      <sheetName val="REL-TOMAS"/>
      <sheetName val="TUBERIA-60"/>
      <sheetName val="PZAS-ESP-PVC"/>
      <sheetName val="VALVULAS"/>
      <sheetName val="CAJA-VALVULAS"/>
      <sheetName val="CONEX-TOMAS"/>
      <sheetName val="EXC-TOMAS"/>
      <sheetName val="REL-TOMAS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FIN"/>
      <sheetName val="RESU-EST"/>
      <sheetName val="ACUM-EST"/>
      <sheetName val="RES-ZAN"/>
      <sheetName val="GEN-ZAN"/>
      <sheetName val="ZAN-PRA"/>
      <sheetName val="RES-REL"/>
      <sheetName val="ZAN-REL"/>
      <sheetName val="GEN-TUB"/>
      <sheetName val="DES-PZA"/>
      <sheetName val="POZOS"/>
      <sheetName val="GEN-VAR"/>
      <sheetName val="DES-BAR"/>
      <sheetName val="GEN-CINTA"/>
      <sheetName val="MURO-MAM"/>
      <sheetName val="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I36"/>
  <sheetViews>
    <sheetView tabSelected="1" view="pageBreakPreview" zoomScaleNormal="85" zoomScaleSheetLayoutView="100" workbookViewId="0">
      <selection activeCell="F20" sqref="F20"/>
    </sheetView>
  </sheetViews>
  <sheetFormatPr baseColWidth="10" defaultRowHeight="15" x14ac:dyDescent="0.25"/>
  <cols>
    <col min="1" max="1" width="14.7109375" style="52" customWidth="1"/>
    <col min="2" max="2" width="59.5703125" style="53" customWidth="1"/>
    <col min="3" max="4" width="10.7109375" style="54" customWidth="1"/>
    <col min="5" max="5" width="12.7109375" style="55" customWidth="1"/>
    <col min="6" max="6" width="15.7109375" style="55" customWidth="1"/>
    <col min="7" max="7" width="17.7109375" style="52" customWidth="1"/>
    <col min="8" max="8" width="21.7109375" style="52" customWidth="1"/>
    <col min="9" max="16384" width="11.42578125" style="52"/>
  </cols>
  <sheetData>
    <row r="1" spans="1:9" s="65" customFormat="1" ht="12.75" customHeight="1" x14ac:dyDescent="0.25">
      <c r="A1" s="66"/>
      <c r="B1" s="67"/>
      <c r="C1" s="68"/>
      <c r="D1" s="69"/>
      <c r="E1" s="70"/>
      <c r="F1" s="70"/>
    </row>
    <row r="2" spans="1:9" s="8" customFormat="1" ht="35.1" customHeight="1" x14ac:dyDescent="0.25">
      <c r="A2" s="72" t="s">
        <v>133</v>
      </c>
      <c r="B2" s="81" t="s">
        <v>148</v>
      </c>
      <c r="C2" s="81"/>
      <c r="D2" s="81"/>
      <c r="E2" s="7"/>
      <c r="F2" s="7"/>
    </row>
    <row r="3" spans="1:9" s="8" customFormat="1" ht="19.5" customHeight="1" x14ac:dyDescent="0.25">
      <c r="A3" s="73" t="s">
        <v>2</v>
      </c>
      <c r="B3" s="78" t="s">
        <v>149</v>
      </c>
      <c r="C3" s="79"/>
      <c r="D3" s="80"/>
      <c r="E3" s="11"/>
      <c r="F3" s="12"/>
    </row>
    <row r="4" spans="1:9" s="8" customFormat="1" ht="20.100000000000001" customHeight="1" x14ac:dyDescent="0.25">
      <c r="A4" s="73" t="s">
        <v>3</v>
      </c>
      <c r="B4" s="78" t="s">
        <v>150</v>
      </c>
      <c r="C4" s="79"/>
      <c r="D4" s="80"/>
      <c r="E4" s="11"/>
      <c r="F4" s="12"/>
    </row>
    <row r="5" spans="1:9" s="8" customFormat="1" ht="15" customHeight="1" x14ac:dyDescent="0.25">
      <c r="A5" s="6"/>
      <c r="B5" s="6"/>
      <c r="C5" s="9"/>
      <c r="D5" s="10"/>
      <c r="E5" s="11"/>
      <c r="F5" s="12"/>
    </row>
    <row r="6" spans="1:9" s="8" customFormat="1" ht="20.100000000000001" customHeight="1" x14ac:dyDescent="0.25">
      <c r="A6" s="82" t="s">
        <v>156</v>
      </c>
      <c r="B6" s="82"/>
      <c r="C6" s="82"/>
      <c r="D6" s="82"/>
      <c r="E6" s="82"/>
      <c r="F6" s="82"/>
    </row>
    <row r="7" spans="1:9" s="8" customFormat="1" ht="15" customHeight="1" x14ac:dyDescent="0.25">
      <c r="A7" s="6"/>
      <c r="B7" s="6"/>
      <c r="C7" s="9"/>
      <c r="D7" s="10"/>
      <c r="E7" s="11"/>
      <c r="F7" s="12"/>
    </row>
    <row r="8" spans="1:9" ht="20.100000000000001" customHeight="1" x14ac:dyDescent="0.25">
      <c r="A8" s="51" t="s">
        <v>5</v>
      </c>
      <c r="B8" s="51" t="s">
        <v>12</v>
      </c>
      <c r="C8" s="51" t="s">
        <v>1</v>
      </c>
      <c r="D8" s="51" t="s">
        <v>4</v>
      </c>
      <c r="E8" s="51" t="s">
        <v>6</v>
      </c>
      <c r="F8" s="51" t="s">
        <v>7</v>
      </c>
    </row>
    <row r="9" spans="1:9" s="56" customFormat="1" ht="15" customHeight="1" x14ac:dyDescent="0.25">
      <c r="A9" s="40"/>
      <c r="B9" s="41"/>
      <c r="C9" s="41"/>
      <c r="D9" s="41"/>
      <c r="E9" s="41"/>
      <c r="F9" s="28"/>
      <c r="I9" s="57"/>
    </row>
    <row r="10" spans="1:9" s="56" customFormat="1" x14ac:dyDescent="0.25">
      <c r="A10" s="45" t="str">
        <f>+'MÓDULO DE SANEAMIENTO "A"'!A144</f>
        <v>I</v>
      </c>
      <c r="B10" s="46" t="str">
        <f>+'MÓDULO DE SANEAMIENTO "A"'!B144</f>
        <v>MÓDULO DE SANEAMIENTO "A"</v>
      </c>
      <c r="C10" s="47"/>
      <c r="D10" s="47"/>
      <c r="E10" s="48"/>
      <c r="F10" s="49"/>
      <c r="I10" s="57"/>
    </row>
    <row r="11" spans="1:9" s="56" customFormat="1" ht="12.75" x14ac:dyDescent="0.25">
      <c r="A11" s="35" t="str">
        <f>+'MÓDULO DE SANEAMIENTO "A"'!A145</f>
        <v>01</v>
      </c>
      <c r="B11" s="42" t="str">
        <f>+'MÓDULO DE SANEAMIENTO "A"'!B145</f>
        <v>OBRA CIVIL</v>
      </c>
      <c r="C11" s="27"/>
      <c r="D11" s="27"/>
      <c r="E11" s="40"/>
      <c r="F11" s="31"/>
      <c r="I11" s="57"/>
    </row>
    <row r="12" spans="1:9" s="56" customFormat="1" ht="12.75" x14ac:dyDescent="0.25">
      <c r="A12" s="35" t="str">
        <f>+'MÓDULO DE SANEAMIENTO "A"'!A146</f>
        <v>02</v>
      </c>
      <c r="B12" s="42" t="str">
        <f>+'MÓDULO DE SANEAMIENTO "A"'!B146</f>
        <v>INSTALACIÓN HIDRÁULICA</v>
      </c>
      <c r="C12" s="27"/>
      <c r="D12" s="27"/>
      <c r="E12" s="40"/>
      <c r="F12" s="31"/>
      <c r="I12" s="57"/>
    </row>
    <row r="13" spans="1:9" s="56" customFormat="1" ht="12.75" x14ac:dyDescent="0.25">
      <c r="A13" s="35" t="str">
        <f>+'MÓDULO DE SANEAMIENTO "A"'!A147</f>
        <v>03</v>
      </c>
      <c r="B13" s="42" t="str">
        <f>+'MÓDULO DE SANEAMIENTO "A"'!B147</f>
        <v>SISTEMA DE TRATAMIENTO (BIODIGESTOR)</v>
      </c>
      <c r="C13" s="27"/>
      <c r="D13" s="27"/>
      <c r="E13" s="40"/>
      <c r="F13" s="31"/>
      <c r="I13" s="57"/>
    </row>
    <row r="14" spans="1:9" s="56" customFormat="1" ht="12.75" x14ac:dyDescent="0.25">
      <c r="A14" s="35" t="str">
        <f>+'MÓDULO DE SANEAMIENTO "A"'!A148</f>
        <v>04</v>
      </c>
      <c r="B14" s="42" t="str">
        <f>+'MÓDULO DE SANEAMIENTO "A"'!B148</f>
        <v>INSTALACIÓN SANITARIA</v>
      </c>
      <c r="C14" s="27"/>
      <c r="D14" s="27"/>
      <c r="E14" s="40"/>
      <c r="F14" s="31"/>
      <c r="I14" s="57"/>
    </row>
    <row r="15" spans="1:9" s="56" customFormat="1" ht="12.75" x14ac:dyDescent="0.25">
      <c r="A15" s="35" t="str">
        <f>+'MÓDULO DE SANEAMIENTO "A"'!A149</f>
        <v>05</v>
      </c>
      <c r="B15" s="42" t="str">
        <f>+'MÓDULO DE SANEAMIENTO "A"'!B149</f>
        <v>INSTALACIÓN ELÉCTRICA</v>
      </c>
      <c r="C15" s="27"/>
      <c r="D15" s="27"/>
      <c r="E15" s="40"/>
      <c r="F15" s="31"/>
      <c r="I15" s="57"/>
    </row>
    <row r="16" spans="1:9" s="56" customFormat="1" ht="12.75" x14ac:dyDescent="0.25">
      <c r="A16" s="35" t="str">
        <f>+'MÓDULO DE SANEAMIENTO "A"'!A150</f>
        <v>06</v>
      </c>
      <c r="B16" s="42" t="str">
        <f>+'MÓDULO DE SANEAMIENTO "A"'!B150</f>
        <v>TRABAJOS COMPLEMENTARIOS</v>
      </c>
      <c r="C16" s="27"/>
      <c r="D16" s="27"/>
      <c r="E16" s="40"/>
      <c r="F16" s="31"/>
      <c r="I16" s="57"/>
    </row>
    <row r="17" spans="1:9" s="56" customFormat="1" ht="15" customHeight="1" x14ac:dyDescent="0.25">
      <c r="A17" s="35"/>
      <c r="B17" s="42"/>
      <c r="C17" s="27"/>
      <c r="D17" s="27"/>
      <c r="E17" s="40"/>
      <c r="F17" s="31"/>
      <c r="I17" s="57"/>
    </row>
    <row r="18" spans="1:9" s="56" customFormat="1" x14ac:dyDescent="0.25">
      <c r="A18" s="45" t="str">
        <f>+'MÓDULO DE SANEAMIENTO "B"'!A42</f>
        <v>II</v>
      </c>
      <c r="B18" s="46" t="str">
        <f>+'MÓDULO DE SANEAMIENTO "B"'!B42</f>
        <v>MÓDULO DE SANEAMIENTO "B"</v>
      </c>
      <c r="C18" s="47"/>
      <c r="D18" s="47"/>
      <c r="E18" s="48"/>
      <c r="F18" s="49"/>
      <c r="I18" s="57"/>
    </row>
    <row r="19" spans="1:9" s="56" customFormat="1" ht="12.75" x14ac:dyDescent="0.25">
      <c r="A19" s="35" t="str">
        <f>+'MÓDULO DE SANEAMIENTO "B"'!A43</f>
        <v>07</v>
      </c>
      <c r="B19" s="42" t="str">
        <f>+'MÓDULO DE SANEAMIENTO "B"'!B43</f>
        <v>SISTEMA DE TRATAMIENTO (BIODIGESTOR)</v>
      </c>
      <c r="C19" s="27"/>
      <c r="D19" s="27"/>
      <c r="E19" s="40"/>
      <c r="F19" s="31"/>
      <c r="I19" s="57"/>
    </row>
    <row r="20" spans="1:9" s="56" customFormat="1" ht="12.75" x14ac:dyDescent="0.25">
      <c r="A20" s="35" t="str">
        <f>+'MÓDULO DE SANEAMIENTO "B"'!A44</f>
        <v>08</v>
      </c>
      <c r="B20" s="42" t="str">
        <f>+'MÓDULO DE SANEAMIENTO "B"'!B44</f>
        <v>INSTALACIÓN SANITARIA</v>
      </c>
      <c r="C20" s="27"/>
      <c r="D20" s="27"/>
      <c r="E20" s="40"/>
      <c r="F20" s="31"/>
      <c r="I20" s="57"/>
    </row>
    <row r="21" spans="1:9" s="56" customFormat="1" ht="12.75" x14ac:dyDescent="0.25">
      <c r="A21" s="35" t="str">
        <f>+'MÓDULO DE SANEAMIENTO "B"'!A45</f>
        <v>09</v>
      </c>
      <c r="B21" s="42" t="str">
        <f>+'MÓDULO DE SANEAMIENTO "B"'!B45</f>
        <v>TRABAJOS COMPLEMENTARIOS</v>
      </c>
      <c r="C21" s="27"/>
      <c r="D21" s="27"/>
      <c r="E21" s="40"/>
      <c r="F21" s="31"/>
      <c r="I21" s="57"/>
    </row>
    <row r="22" spans="1:9" s="56" customFormat="1" ht="15" customHeight="1" x14ac:dyDescent="0.25">
      <c r="A22" s="35"/>
      <c r="B22" s="42"/>
      <c r="C22" s="27"/>
      <c r="D22" s="27"/>
      <c r="E22" s="40"/>
      <c r="F22" s="31"/>
      <c r="I22" s="57"/>
    </row>
    <row r="23" spans="1:9" s="56" customFormat="1" ht="15" customHeight="1" x14ac:dyDescent="0.25">
      <c r="A23" s="33"/>
      <c r="B23" s="42"/>
      <c r="C23" s="27"/>
      <c r="D23" s="27"/>
      <c r="E23" s="40"/>
      <c r="F23" s="31"/>
      <c r="I23" s="57"/>
    </row>
    <row r="24" spans="1:9" s="56" customFormat="1" ht="15" customHeight="1" x14ac:dyDescent="0.25">
      <c r="A24" s="27"/>
      <c r="B24" s="43"/>
      <c r="C24" s="27"/>
      <c r="D24" s="40"/>
      <c r="E24" s="50" t="s">
        <v>13</v>
      </c>
      <c r="F24" s="49"/>
      <c r="I24" s="57"/>
    </row>
    <row r="25" spans="1:9" s="56" customFormat="1" ht="15" customHeight="1" x14ac:dyDescent="0.25">
      <c r="A25" s="27"/>
      <c r="B25" s="44"/>
      <c r="C25" s="27"/>
      <c r="D25" s="40"/>
      <c r="E25" s="50" t="s">
        <v>16</v>
      </c>
      <c r="F25" s="49"/>
      <c r="I25" s="57"/>
    </row>
    <row r="26" spans="1:9" s="56" customFormat="1" ht="15" customHeight="1" x14ac:dyDescent="0.25">
      <c r="A26" s="27"/>
      <c r="B26" s="44"/>
      <c r="C26" s="27"/>
      <c r="D26" s="40"/>
      <c r="E26" s="50" t="s">
        <v>0</v>
      </c>
      <c r="F26" s="49"/>
      <c r="G26" s="58"/>
      <c r="I26" s="57"/>
    </row>
    <row r="27" spans="1:9" x14ac:dyDescent="0.25">
      <c r="A27" s="54"/>
      <c r="F27" s="59"/>
      <c r="G27" s="58"/>
    </row>
    <row r="28" spans="1:9" x14ac:dyDescent="0.25">
      <c r="A28" s="54"/>
      <c r="F28" s="60"/>
    </row>
    <row r="29" spans="1:9" x14ac:dyDescent="0.25">
      <c r="A29" s="54"/>
      <c r="F29" s="60"/>
    </row>
    <row r="30" spans="1:9" x14ac:dyDescent="0.25">
      <c r="A30" s="54"/>
      <c r="F30" s="58"/>
    </row>
    <row r="31" spans="1:9" x14ac:dyDescent="0.25">
      <c r="A31" s="54"/>
      <c r="C31" s="61"/>
      <c r="E31" s="62"/>
      <c r="F31" s="62"/>
    </row>
    <row r="32" spans="1:9" x14ac:dyDescent="0.25">
      <c r="A32" s="54"/>
      <c r="F32" s="62"/>
    </row>
    <row r="35" spans="5:6" x14ac:dyDescent="0.25">
      <c r="E35" s="62"/>
      <c r="F35" s="62"/>
    </row>
    <row r="36" spans="5:6" x14ac:dyDescent="0.25">
      <c r="E36" s="62"/>
      <c r="F36" s="62"/>
    </row>
  </sheetData>
  <mergeCells count="2">
    <mergeCell ref="B2:D2"/>
    <mergeCell ref="A6:F6"/>
  </mergeCells>
  <printOptions horizontalCentered="1"/>
  <pageMargins left="0.39370078740157483" right="0.35433070866141736" top="0.98425196850393704" bottom="0.39370078740157483" header="0.39370078740157483" footer="0.31496062992125984"/>
  <pageSetup scale="78" orientation="portrait" r:id="rId1"/>
  <headerFooter>
    <oddHeader>&amp;L                                        &amp;G&amp;C&amp;"-,Negrita"&amp;16GOBIERNO DEL ESTADO DE QUINTANA ROO&amp;"-,Normal"&amp;11
&amp;"-,Negrita"&amp;14COMISIÓN DE AGUA POTABLE Y ALCANTARILLADO&amp;R&amp;G         &amp;K00+000o</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I160"/>
  <sheetViews>
    <sheetView view="pageBreakPreview" topLeftCell="A127" zoomScaleNormal="85" zoomScaleSheetLayoutView="100" workbookViewId="0">
      <selection activeCell="D134" sqref="D134"/>
    </sheetView>
  </sheetViews>
  <sheetFormatPr baseColWidth="10" defaultRowHeight="15" x14ac:dyDescent="0.25"/>
  <cols>
    <col min="1" max="1" width="14.7109375" style="52" customWidth="1"/>
    <col min="2" max="2" width="59.5703125" style="53" customWidth="1"/>
    <col min="3" max="4" width="10.7109375" style="54" customWidth="1"/>
    <col min="5" max="5" width="12.7109375" style="55" customWidth="1"/>
    <col min="6" max="6" width="15.7109375" style="55" customWidth="1"/>
    <col min="7" max="8" width="11.42578125" style="52"/>
    <col min="9" max="9" width="13.85546875" style="52" customWidth="1"/>
    <col min="10" max="16384" width="11.42578125" style="52"/>
  </cols>
  <sheetData>
    <row r="1" spans="1:6" s="65" customFormat="1" ht="12.75" customHeight="1" x14ac:dyDescent="0.25">
      <c r="A1" s="66"/>
      <c r="B1" s="67"/>
      <c r="C1" s="68"/>
      <c r="D1" s="69"/>
      <c r="E1" s="70"/>
      <c r="F1" s="70"/>
    </row>
    <row r="2" spans="1:6" s="8" customFormat="1" ht="35.1" customHeight="1" x14ac:dyDescent="0.25">
      <c r="A2" s="72" t="s">
        <v>133</v>
      </c>
      <c r="B2" s="84" t="str">
        <f>+'RESUMEN DE PARTIDAS'!B2:D2</f>
        <v>CONSTRUCCIÓN DEL SISTEMA DE SANEAMIENTO INTEGRAL EN LA LOCALIDAD DE SAHCAB MUCUY, MUNICIPIO DE TULUM</v>
      </c>
      <c r="C2" s="84"/>
      <c r="D2" s="84"/>
      <c r="E2" s="7"/>
      <c r="F2" s="7"/>
    </row>
    <row r="3" spans="1:6" s="8" customFormat="1" ht="19.5" customHeight="1" x14ac:dyDescent="0.25">
      <c r="A3" s="73" t="s">
        <v>2</v>
      </c>
      <c r="B3" s="6" t="str">
        <f>+'RESUMEN DE PARTIDAS'!B3</f>
        <v>SAHCAB MUCUY (0200)</v>
      </c>
      <c r="C3" s="9"/>
      <c r="D3" s="10"/>
    </row>
    <row r="4" spans="1:6" s="8" customFormat="1" ht="20.100000000000001" customHeight="1" x14ac:dyDescent="0.25">
      <c r="A4" s="73" t="s">
        <v>3</v>
      </c>
      <c r="B4" s="6" t="str">
        <f>+'RESUMEN DE PARTIDAS'!B4</f>
        <v>TULUM (009)</v>
      </c>
      <c r="C4" s="9"/>
      <c r="D4" s="10"/>
      <c r="E4" s="11"/>
      <c r="F4" s="12"/>
    </row>
    <row r="5" spans="1:6" s="8" customFormat="1" ht="15" customHeight="1" x14ac:dyDescent="0.25">
      <c r="A5" s="6"/>
      <c r="B5" s="6"/>
      <c r="C5" s="9"/>
      <c r="D5" s="10"/>
      <c r="E5" s="11"/>
      <c r="F5" s="12"/>
    </row>
    <row r="6" spans="1:6" s="8" customFormat="1" ht="20.100000000000001" customHeight="1" x14ac:dyDescent="0.25">
      <c r="A6" s="82" t="s">
        <v>155</v>
      </c>
      <c r="B6" s="82"/>
      <c r="C6" s="82"/>
      <c r="D6" s="82"/>
      <c r="E6" s="82"/>
      <c r="F6" s="82"/>
    </row>
    <row r="7" spans="1:6" s="8" customFormat="1" ht="15" customHeight="1" x14ac:dyDescent="0.25">
      <c r="A7" s="6"/>
      <c r="B7" s="6"/>
      <c r="C7" s="9"/>
      <c r="D7" s="10"/>
      <c r="E7" s="64"/>
      <c r="F7" s="12"/>
    </row>
    <row r="8" spans="1:6" ht="20.100000000000001" customHeight="1" x14ac:dyDescent="0.25">
      <c r="A8" s="51" t="s">
        <v>5</v>
      </c>
      <c r="B8" s="51" t="s">
        <v>12</v>
      </c>
      <c r="C8" s="51" t="s">
        <v>1</v>
      </c>
      <c r="D8" s="51" t="s">
        <v>4</v>
      </c>
      <c r="E8" s="51" t="s">
        <v>6</v>
      </c>
      <c r="F8" s="51" t="s">
        <v>7</v>
      </c>
    </row>
    <row r="9" spans="1:6" ht="6" customHeight="1" x14ac:dyDescent="0.25">
      <c r="A9" s="4"/>
      <c r="B9" s="4"/>
      <c r="C9" s="4"/>
      <c r="D9" s="3"/>
      <c r="E9" s="2"/>
      <c r="F9" s="1"/>
    </row>
    <row r="10" spans="1:6" s="56" customFormat="1" x14ac:dyDescent="0.25">
      <c r="A10" s="13" t="s">
        <v>24</v>
      </c>
      <c r="B10" s="14" t="s">
        <v>82</v>
      </c>
      <c r="C10" s="15"/>
      <c r="D10" s="15"/>
      <c r="E10" s="16"/>
      <c r="F10" s="17"/>
    </row>
    <row r="11" spans="1:6" s="56" customFormat="1" ht="6" customHeight="1" x14ac:dyDescent="0.25">
      <c r="A11" s="18"/>
      <c r="B11" s="19"/>
      <c r="C11" s="15"/>
      <c r="D11" s="15"/>
      <c r="E11" s="16"/>
      <c r="F11" s="16"/>
    </row>
    <row r="12" spans="1:6" s="56" customFormat="1" ht="12.75" x14ac:dyDescent="0.25">
      <c r="A12" s="63" t="s">
        <v>63</v>
      </c>
      <c r="B12" s="20" t="s">
        <v>18</v>
      </c>
      <c r="C12" s="21"/>
      <c r="D12" s="15"/>
      <c r="E12" s="16"/>
      <c r="F12" s="16"/>
    </row>
    <row r="13" spans="1:6" s="56" customFormat="1" ht="57.75" customHeight="1" x14ac:dyDescent="0.25">
      <c r="A13" s="22" t="s">
        <v>71</v>
      </c>
      <c r="B13" s="71" t="s">
        <v>89</v>
      </c>
      <c r="C13" s="22" t="s">
        <v>9</v>
      </c>
      <c r="D13" s="23">
        <v>188</v>
      </c>
      <c r="E13" s="24"/>
      <c r="F13" s="24"/>
    </row>
    <row r="14" spans="1:6" s="56" customFormat="1" ht="6" customHeight="1" x14ac:dyDescent="0.25">
      <c r="A14" s="25"/>
      <c r="B14" s="26"/>
      <c r="C14" s="22"/>
      <c r="D14" s="27"/>
      <c r="E14" s="28"/>
      <c r="F14" s="28"/>
    </row>
    <row r="15" spans="1:6" s="56" customFormat="1" ht="48" customHeight="1" x14ac:dyDescent="0.25">
      <c r="A15" s="22" t="s">
        <v>72</v>
      </c>
      <c r="B15" s="71" t="s">
        <v>90</v>
      </c>
      <c r="C15" s="22" t="s">
        <v>9</v>
      </c>
      <c r="D15" s="23">
        <v>188</v>
      </c>
      <c r="E15" s="24"/>
      <c r="F15" s="24"/>
    </row>
    <row r="16" spans="1:6" s="56" customFormat="1" ht="6" customHeight="1" x14ac:dyDescent="0.25">
      <c r="A16" s="25"/>
      <c r="B16" s="26"/>
      <c r="C16" s="22"/>
      <c r="D16" s="27"/>
      <c r="E16" s="28"/>
      <c r="F16" s="28"/>
    </row>
    <row r="17" spans="1:6" s="56" customFormat="1" ht="72.75" customHeight="1" x14ac:dyDescent="0.25">
      <c r="A17" s="22" t="s">
        <v>20</v>
      </c>
      <c r="B17" s="71" t="s">
        <v>135</v>
      </c>
      <c r="C17" s="22" t="s">
        <v>10</v>
      </c>
      <c r="D17" s="23">
        <v>66.430000000000007</v>
      </c>
      <c r="E17" s="24"/>
      <c r="F17" s="24"/>
    </row>
    <row r="18" spans="1:6" s="56" customFormat="1" ht="6" customHeight="1" x14ac:dyDescent="0.25">
      <c r="A18" s="22"/>
      <c r="B18" s="26"/>
      <c r="C18" s="22"/>
      <c r="D18" s="27"/>
      <c r="E18" s="24"/>
      <c r="F18" s="28"/>
    </row>
    <row r="19" spans="1:6" s="56" customFormat="1" ht="60.75" customHeight="1" x14ac:dyDescent="0.25">
      <c r="A19" s="22" t="s">
        <v>21</v>
      </c>
      <c r="B19" s="26" t="s">
        <v>91</v>
      </c>
      <c r="C19" s="22" t="s">
        <v>9</v>
      </c>
      <c r="D19" s="23">
        <v>87.6</v>
      </c>
      <c r="E19" s="24"/>
      <c r="F19" s="24"/>
    </row>
    <row r="20" spans="1:6" s="56" customFormat="1" ht="6" customHeight="1" x14ac:dyDescent="0.25">
      <c r="A20" s="22"/>
      <c r="B20" s="26"/>
      <c r="C20" s="22"/>
      <c r="D20" s="27"/>
      <c r="E20" s="24"/>
      <c r="F20" s="28"/>
    </row>
    <row r="21" spans="1:6" s="56" customFormat="1" ht="60" customHeight="1" x14ac:dyDescent="0.25">
      <c r="A21" s="22" t="s">
        <v>22</v>
      </c>
      <c r="B21" s="26" t="s">
        <v>92</v>
      </c>
      <c r="C21" s="22" t="s">
        <v>10</v>
      </c>
      <c r="D21" s="23">
        <v>43.92</v>
      </c>
      <c r="E21" s="24"/>
      <c r="F21" s="24"/>
    </row>
    <row r="22" spans="1:6" s="56" customFormat="1" ht="6" customHeight="1" x14ac:dyDescent="0.25">
      <c r="A22" s="22"/>
      <c r="B22" s="29"/>
      <c r="C22" s="22"/>
      <c r="D22" s="27"/>
      <c r="E22" s="24"/>
      <c r="F22" s="28"/>
    </row>
    <row r="23" spans="1:6" s="56" customFormat="1" ht="55.5" customHeight="1" x14ac:dyDescent="0.25">
      <c r="A23" s="22" t="s">
        <v>26</v>
      </c>
      <c r="B23" s="26" t="s">
        <v>93</v>
      </c>
      <c r="C23" s="22" t="s">
        <v>8</v>
      </c>
      <c r="D23" s="23">
        <v>160</v>
      </c>
      <c r="E23" s="24"/>
      <c r="F23" s="24"/>
    </row>
    <row r="24" spans="1:6" s="56" customFormat="1" ht="6" customHeight="1" x14ac:dyDescent="0.25">
      <c r="A24" s="22"/>
      <c r="B24" s="26"/>
      <c r="C24" s="22"/>
      <c r="D24" s="27"/>
      <c r="E24" s="24"/>
      <c r="F24" s="28"/>
    </row>
    <row r="25" spans="1:6" s="56" customFormat="1" ht="63.75" customHeight="1" x14ac:dyDescent="0.25">
      <c r="A25" s="22" t="s">
        <v>27</v>
      </c>
      <c r="B25" s="26" t="s">
        <v>138</v>
      </c>
      <c r="C25" s="22" t="s">
        <v>11</v>
      </c>
      <c r="D25" s="23">
        <v>292</v>
      </c>
      <c r="E25" s="24"/>
      <c r="F25" s="24"/>
    </row>
    <row r="26" spans="1:6" s="56" customFormat="1" ht="6" customHeight="1" x14ac:dyDescent="0.25">
      <c r="A26" s="22"/>
      <c r="B26" s="26"/>
      <c r="C26" s="22"/>
      <c r="D26" s="27"/>
      <c r="E26" s="24"/>
      <c r="F26" s="28"/>
    </row>
    <row r="27" spans="1:6" s="56" customFormat="1" ht="56.25" customHeight="1" x14ac:dyDescent="0.25">
      <c r="A27" s="22" t="s">
        <v>28</v>
      </c>
      <c r="B27" s="26" t="s">
        <v>94</v>
      </c>
      <c r="C27" s="22" t="s">
        <v>11</v>
      </c>
      <c r="D27" s="23">
        <v>292</v>
      </c>
      <c r="E27" s="24"/>
      <c r="F27" s="24"/>
    </row>
    <row r="28" spans="1:6" s="56" customFormat="1" ht="6" customHeight="1" x14ac:dyDescent="0.25">
      <c r="A28" s="22"/>
      <c r="B28" s="26"/>
      <c r="C28" s="22"/>
      <c r="D28" s="27"/>
      <c r="E28" s="24"/>
      <c r="F28" s="28"/>
    </row>
    <row r="29" spans="1:6" s="56" customFormat="1" ht="63" customHeight="1" x14ac:dyDescent="0.25">
      <c r="A29" s="22" t="s">
        <v>83</v>
      </c>
      <c r="B29" s="26" t="s">
        <v>95</v>
      </c>
      <c r="C29" s="22" t="s">
        <v>10</v>
      </c>
      <c r="D29" s="23">
        <v>29.36</v>
      </c>
      <c r="E29" s="24"/>
      <c r="F29" s="24"/>
    </row>
    <row r="30" spans="1:6" s="56" customFormat="1" ht="6" customHeight="1" x14ac:dyDescent="0.25">
      <c r="A30" s="22"/>
      <c r="B30" s="26"/>
      <c r="C30" s="22"/>
      <c r="D30" s="27"/>
      <c r="E30" s="28"/>
      <c r="F30" s="28"/>
    </row>
    <row r="31" spans="1:6" s="56" customFormat="1" ht="54" customHeight="1" x14ac:dyDescent="0.25">
      <c r="A31" s="22" t="s">
        <v>29</v>
      </c>
      <c r="B31" s="26" t="s">
        <v>96</v>
      </c>
      <c r="C31" s="22" t="s">
        <v>9</v>
      </c>
      <c r="D31" s="23">
        <v>514.4</v>
      </c>
      <c r="E31" s="24"/>
      <c r="F31" s="24"/>
    </row>
    <row r="32" spans="1:6" s="56" customFormat="1" ht="6" customHeight="1" x14ac:dyDescent="0.25">
      <c r="A32" s="22"/>
      <c r="B32" s="26"/>
      <c r="C32" s="22"/>
      <c r="D32" s="27"/>
      <c r="E32" s="24"/>
      <c r="F32" s="28"/>
    </row>
    <row r="33" spans="1:6" s="56" customFormat="1" ht="56.25" customHeight="1" x14ac:dyDescent="0.25">
      <c r="A33" s="22" t="s">
        <v>30</v>
      </c>
      <c r="B33" s="26" t="s">
        <v>97</v>
      </c>
      <c r="C33" s="22" t="s">
        <v>11</v>
      </c>
      <c r="D33" s="23">
        <v>352</v>
      </c>
      <c r="E33" s="24"/>
      <c r="F33" s="24"/>
    </row>
    <row r="34" spans="1:6" s="56" customFormat="1" ht="6" customHeight="1" x14ac:dyDescent="0.25">
      <c r="A34" s="22"/>
      <c r="B34" s="26"/>
      <c r="C34" s="22"/>
      <c r="D34" s="27"/>
      <c r="E34" s="24"/>
      <c r="F34" s="28"/>
    </row>
    <row r="35" spans="1:6" s="56" customFormat="1" ht="64.5" customHeight="1" x14ac:dyDescent="0.25">
      <c r="A35" s="22" t="s">
        <v>60</v>
      </c>
      <c r="B35" s="26" t="s">
        <v>98</v>
      </c>
      <c r="C35" s="22" t="s">
        <v>11</v>
      </c>
      <c r="D35" s="23">
        <v>88</v>
      </c>
      <c r="E35" s="24"/>
      <c r="F35" s="24"/>
    </row>
    <row r="36" spans="1:6" s="56" customFormat="1" ht="6" customHeight="1" x14ac:dyDescent="0.25">
      <c r="A36" s="22"/>
      <c r="B36" s="26"/>
      <c r="C36" s="22"/>
      <c r="D36" s="27"/>
      <c r="E36" s="24"/>
      <c r="F36" s="28"/>
    </row>
    <row r="37" spans="1:6" s="56" customFormat="1" ht="63" customHeight="1" x14ac:dyDescent="0.25">
      <c r="A37" s="22" t="s">
        <v>31</v>
      </c>
      <c r="B37" s="26" t="s">
        <v>137</v>
      </c>
      <c r="C37" s="22" t="s">
        <v>11</v>
      </c>
      <c r="D37" s="23">
        <v>292</v>
      </c>
      <c r="E37" s="24"/>
      <c r="F37" s="24"/>
    </row>
    <row r="38" spans="1:6" s="56" customFormat="1" ht="6" customHeight="1" x14ac:dyDescent="0.25">
      <c r="A38" s="22"/>
      <c r="B38" s="26"/>
      <c r="C38" s="22"/>
      <c r="D38" s="27"/>
      <c r="E38" s="24"/>
      <c r="F38" s="28"/>
    </row>
    <row r="39" spans="1:6" s="56" customFormat="1" ht="81.75" customHeight="1" x14ac:dyDescent="0.25">
      <c r="A39" s="22" t="s">
        <v>32</v>
      </c>
      <c r="B39" s="26" t="s">
        <v>136</v>
      </c>
      <c r="C39" s="22" t="s">
        <v>9</v>
      </c>
      <c r="D39" s="23">
        <v>154.80000000000001</v>
      </c>
      <c r="E39" s="24"/>
      <c r="F39" s="24"/>
    </row>
    <row r="40" spans="1:6" s="56" customFormat="1" ht="6" customHeight="1" x14ac:dyDescent="0.25">
      <c r="A40" s="22"/>
      <c r="B40" s="26"/>
      <c r="C40" s="22"/>
      <c r="D40" s="27"/>
      <c r="E40" s="24"/>
      <c r="F40" s="28"/>
    </row>
    <row r="41" spans="1:6" s="56" customFormat="1" ht="50.25" customHeight="1" x14ac:dyDescent="0.25">
      <c r="A41" s="22" t="s">
        <v>33</v>
      </c>
      <c r="B41" s="26" t="s">
        <v>99</v>
      </c>
      <c r="C41" s="22" t="s">
        <v>9</v>
      </c>
      <c r="D41" s="23">
        <v>83.8</v>
      </c>
      <c r="E41" s="24"/>
      <c r="F41" s="24"/>
    </row>
    <row r="42" spans="1:6" s="56" customFormat="1" ht="6" customHeight="1" x14ac:dyDescent="0.25">
      <c r="A42" s="22"/>
      <c r="B42" s="26"/>
      <c r="C42" s="22"/>
      <c r="D42" s="27"/>
      <c r="E42" s="24"/>
      <c r="F42" s="28"/>
    </row>
    <row r="43" spans="1:6" s="56" customFormat="1" ht="42.75" customHeight="1" x14ac:dyDescent="0.25">
      <c r="A43" s="22" t="s">
        <v>34</v>
      </c>
      <c r="B43" s="26" t="s">
        <v>100</v>
      </c>
      <c r="C43" s="22" t="s">
        <v>9</v>
      </c>
      <c r="D43" s="23">
        <v>32</v>
      </c>
      <c r="E43" s="24"/>
      <c r="F43" s="24"/>
    </row>
    <row r="44" spans="1:6" s="56" customFormat="1" ht="6" customHeight="1" x14ac:dyDescent="0.25">
      <c r="A44" s="22"/>
      <c r="B44" s="26"/>
      <c r="C44" s="22"/>
      <c r="D44" s="27"/>
      <c r="E44" s="24"/>
      <c r="F44" s="28"/>
    </row>
    <row r="45" spans="1:6" s="56" customFormat="1" ht="72.75" customHeight="1" x14ac:dyDescent="0.25">
      <c r="A45" s="22" t="s">
        <v>35</v>
      </c>
      <c r="B45" s="26" t="s">
        <v>101</v>
      </c>
      <c r="C45" s="22" t="s">
        <v>8</v>
      </c>
      <c r="D45" s="23">
        <v>40</v>
      </c>
      <c r="E45" s="24"/>
      <c r="F45" s="24"/>
    </row>
    <row r="46" spans="1:6" s="56" customFormat="1" ht="6" customHeight="1" x14ac:dyDescent="0.25">
      <c r="A46" s="22"/>
      <c r="B46" s="26"/>
      <c r="C46" s="22"/>
      <c r="D46" s="27"/>
      <c r="E46" s="28"/>
      <c r="F46" s="28"/>
    </row>
    <row r="47" spans="1:6" s="56" customFormat="1" ht="57.75" customHeight="1" x14ac:dyDescent="0.25">
      <c r="A47" s="22" t="s">
        <v>36</v>
      </c>
      <c r="B47" s="26" t="s">
        <v>139</v>
      </c>
      <c r="C47" s="22" t="s">
        <v>9</v>
      </c>
      <c r="D47" s="23">
        <v>1282.2</v>
      </c>
      <c r="E47" s="24"/>
      <c r="F47" s="24"/>
    </row>
    <row r="48" spans="1:6" s="56" customFormat="1" ht="6" customHeight="1" x14ac:dyDescent="0.25">
      <c r="A48" s="22"/>
      <c r="B48" s="26"/>
      <c r="C48" s="22"/>
      <c r="D48" s="27"/>
      <c r="E48" s="24"/>
      <c r="F48" s="28"/>
    </row>
    <row r="49" spans="1:6" s="56" customFormat="1" ht="59.25" customHeight="1" x14ac:dyDescent="0.25">
      <c r="A49" s="22" t="s">
        <v>81</v>
      </c>
      <c r="B49" s="26" t="s">
        <v>102</v>
      </c>
      <c r="C49" s="22" t="s">
        <v>9</v>
      </c>
      <c r="D49" s="23">
        <v>86.4</v>
      </c>
      <c r="E49" s="24"/>
      <c r="F49" s="24"/>
    </row>
    <row r="50" spans="1:6" s="56" customFormat="1" ht="6" customHeight="1" x14ac:dyDescent="0.25">
      <c r="A50" s="22"/>
      <c r="B50" s="26"/>
      <c r="C50" s="22"/>
      <c r="D50" s="27"/>
      <c r="E50" s="24"/>
      <c r="F50" s="28"/>
    </row>
    <row r="51" spans="1:6" s="56" customFormat="1" ht="63.75" customHeight="1" x14ac:dyDescent="0.25">
      <c r="A51" s="22" t="s">
        <v>73</v>
      </c>
      <c r="B51" s="26" t="s">
        <v>126</v>
      </c>
      <c r="C51" s="22" t="s">
        <v>11</v>
      </c>
      <c r="D51" s="23">
        <v>268</v>
      </c>
      <c r="E51" s="24"/>
      <c r="F51" s="24"/>
    </row>
    <row r="52" spans="1:6" s="56" customFormat="1" ht="6" customHeight="1" x14ac:dyDescent="0.25">
      <c r="A52" s="22"/>
      <c r="B52" s="26"/>
      <c r="C52" s="22"/>
      <c r="D52" s="27"/>
      <c r="E52" s="24"/>
      <c r="F52" s="28"/>
    </row>
    <row r="53" spans="1:6" s="56" customFormat="1" ht="57.75" customHeight="1" x14ac:dyDescent="0.25">
      <c r="A53" s="22" t="s">
        <v>37</v>
      </c>
      <c r="B53" s="26" t="s">
        <v>127</v>
      </c>
      <c r="C53" s="22" t="s">
        <v>9</v>
      </c>
      <c r="D53" s="23">
        <v>111</v>
      </c>
      <c r="E53" s="24"/>
      <c r="F53" s="24"/>
    </row>
    <row r="54" spans="1:6" s="56" customFormat="1" ht="6" customHeight="1" x14ac:dyDescent="0.25">
      <c r="A54" s="22"/>
      <c r="B54" s="26"/>
      <c r="C54" s="22"/>
      <c r="D54" s="27"/>
      <c r="E54" s="24"/>
      <c r="F54" s="28"/>
    </row>
    <row r="55" spans="1:6" s="56" customFormat="1" ht="90" customHeight="1" x14ac:dyDescent="0.25">
      <c r="A55" s="22" t="s">
        <v>38</v>
      </c>
      <c r="B55" s="26" t="s">
        <v>140</v>
      </c>
      <c r="C55" s="22" t="s">
        <v>9</v>
      </c>
      <c r="D55" s="23">
        <v>1648.6</v>
      </c>
      <c r="E55" s="24"/>
      <c r="F55" s="24"/>
    </row>
    <row r="56" spans="1:6" s="56" customFormat="1" ht="6" customHeight="1" x14ac:dyDescent="0.25">
      <c r="A56" s="22"/>
      <c r="B56" s="26"/>
      <c r="C56" s="22"/>
      <c r="D56" s="27"/>
      <c r="E56" s="24"/>
      <c r="F56" s="28"/>
    </row>
    <row r="57" spans="1:6" s="56" customFormat="1" ht="77.25" customHeight="1" x14ac:dyDescent="0.25">
      <c r="A57" s="22" t="s">
        <v>39</v>
      </c>
      <c r="B57" s="26" t="s">
        <v>128</v>
      </c>
      <c r="C57" s="22" t="s">
        <v>9</v>
      </c>
      <c r="D57" s="23">
        <v>32</v>
      </c>
      <c r="E57" s="24"/>
      <c r="F57" s="24"/>
    </row>
    <row r="58" spans="1:6" s="56" customFormat="1" ht="6" customHeight="1" x14ac:dyDescent="0.25">
      <c r="A58" s="22"/>
      <c r="B58" s="26"/>
      <c r="C58" s="22"/>
      <c r="D58" s="27"/>
      <c r="E58" s="24"/>
      <c r="F58" s="28"/>
    </row>
    <row r="59" spans="1:6" s="56" customFormat="1" ht="69.75" customHeight="1" x14ac:dyDescent="0.25">
      <c r="A59" s="22" t="s">
        <v>40</v>
      </c>
      <c r="B59" s="26" t="s">
        <v>129</v>
      </c>
      <c r="C59" s="22" t="s">
        <v>9</v>
      </c>
      <c r="D59" s="23">
        <v>86.4</v>
      </c>
      <c r="E59" s="24"/>
      <c r="F59" s="24"/>
    </row>
    <row r="60" spans="1:6" s="56" customFormat="1" ht="6" customHeight="1" x14ac:dyDescent="0.25">
      <c r="A60" s="22"/>
      <c r="B60" s="26"/>
      <c r="C60" s="22"/>
      <c r="D60" s="27"/>
      <c r="E60" s="28"/>
      <c r="F60" s="28"/>
    </row>
    <row r="61" spans="1:6" s="56" customFormat="1" ht="90" customHeight="1" x14ac:dyDescent="0.25">
      <c r="A61" s="22" t="s">
        <v>41</v>
      </c>
      <c r="B61" s="26" t="s">
        <v>130</v>
      </c>
      <c r="C61" s="22" t="s">
        <v>11</v>
      </c>
      <c r="D61" s="23">
        <v>230</v>
      </c>
      <c r="E61" s="24"/>
      <c r="F61" s="24"/>
    </row>
    <row r="62" spans="1:6" s="56" customFormat="1" ht="6" customHeight="1" x14ac:dyDescent="0.25">
      <c r="A62" s="22"/>
      <c r="B62" s="26"/>
      <c r="C62" s="22"/>
      <c r="D62" s="27"/>
      <c r="E62" s="24"/>
      <c r="F62" s="28"/>
    </row>
    <row r="63" spans="1:6" s="56" customFormat="1" ht="67.5" customHeight="1" x14ac:dyDescent="0.25">
      <c r="A63" s="22" t="s">
        <v>42</v>
      </c>
      <c r="B63" s="26" t="s">
        <v>131</v>
      </c>
      <c r="C63" s="22" t="s">
        <v>9</v>
      </c>
      <c r="D63" s="23">
        <v>91.4</v>
      </c>
      <c r="E63" s="24"/>
      <c r="F63" s="24"/>
    </row>
    <row r="64" spans="1:6" s="56" customFormat="1" ht="6" customHeight="1" x14ac:dyDescent="0.25">
      <c r="A64" s="22"/>
      <c r="B64" s="26"/>
      <c r="C64" s="22"/>
      <c r="D64" s="27"/>
      <c r="E64" s="24"/>
      <c r="F64" s="28"/>
    </row>
    <row r="65" spans="1:6" s="56" customFormat="1" ht="75" customHeight="1" x14ac:dyDescent="0.25">
      <c r="A65" s="22" t="s">
        <v>43</v>
      </c>
      <c r="B65" s="26" t="s">
        <v>103</v>
      </c>
      <c r="C65" s="22" t="s">
        <v>11</v>
      </c>
      <c r="D65" s="23">
        <v>268</v>
      </c>
      <c r="E65" s="24"/>
      <c r="F65" s="24"/>
    </row>
    <row r="66" spans="1:6" s="56" customFormat="1" ht="6" customHeight="1" x14ac:dyDescent="0.25">
      <c r="A66" s="22"/>
      <c r="B66" s="26"/>
      <c r="C66" s="22"/>
      <c r="D66" s="27"/>
      <c r="E66" s="24"/>
      <c r="F66" s="28"/>
    </row>
    <row r="67" spans="1:6" s="56" customFormat="1" ht="67.5" customHeight="1" x14ac:dyDescent="0.25">
      <c r="A67" s="22" t="s">
        <v>44</v>
      </c>
      <c r="B67" s="26" t="s">
        <v>104</v>
      </c>
      <c r="C67" s="22" t="s">
        <v>8</v>
      </c>
      <c r="D67" s="23">
        <v>40</v>
      </c>
      <c r="E67" s="24"/>
      <c r="F67" s="24"/>
    </row>
    <row r="68" spans="1:6" s="56" customFormat="1" ht="6" customHeight="1" x14ac:dyDescent="0.25">
      <c r="A68" s="22"/>
      <c r="B68" s="26"/>
      <c r="C68" s="22"/>
      <c r="D68" s="27"/>
      <c r="E68" s="24"/>
      <c r="F68" s="28"/>
    </row>
    <row r="69" spans="1:6" s="56" customFormat="1" ht="102" customHeight="1" x14ac:dyDescent="0.25">
      <c r="A69" s="22" t="s">
        <v>61</v>
      </c>
      <c r="B69" s="26" t="s">
        <v>132</v>
      </c>
      <c r="C69" s="22" t="s">
        <v>8</v>
      </c>
      <c r="D69" s="23">
        <v>40</v>
      </c>
      <c r="E69" s="24"/>
      <c r="F69" s="24"/>
    </row>
    <row r="70" spans="1:6" s="56" customFormat="1" ht="12.75" x14ac:dyDescent="0.25">
      <c r="A70" s="22"/>
      <c r="B70" s="26"/>
      <c r="C70" s="22"/>
      <c r="D70" s="27"/>
      <c r="E70" s="30" t="str">
        <f>CONCATENATE("SUBTOTAL ",B12,)</f>
        <v>SUBTOTAL OBRA CIVIL</v>
      </c>
      <c r="F70" s="31"/>
    </row>
    <row r="71" spans="1:6" s="56" customFormat="1" ht="12.75" x14ac:dyDescent="0.25">
      <c r="A71" s="22"/>
      <c r="B71" s="26"/>
      <c r="C71" s="22"/>
      <c r="D71" s="27"/>
      <c r="E71" s="28"/>
      <c r="F71" s="28"/>
    </row>
    <row r="72" spans="1:6" s="56" customFormat="1" ht="12.75" x14ac:dyDescent="0.25">
      <c r="A72" s="63" t="s">
        <v>64</v>
      </c>
      <c r="B72" s="36" t="s">
        <v>86</v>
      </c>
      <c r="C72" s="22"/>
      <c r="D72" s="27"/>
      <c r="E72" s="28"/>
      <c r="F72" s="28"/>
    </row>
    <row r="73" spans="1:6" s="56" customFormat="1" ht="88.5" customHeight="1" x14ac:dyDescent="0.25">
      <c r="A73" s="22" t="s">
        <v>45</v>
      </c>
      <c r="B73" s="26" t="s">
        <v>141</v>
      </c>
      <c r="C73" s="22" t="s">
        <v>15</v>
      </c>
      <c r="D73" s="23">
        <v>40</v>
      </c>
      <c r="E73" s="32"/>
      <c r="F73" s="24"/>
    </row>
    <row r="74" spans="1:6" s="56" customFormat="1" ht="6" customHeight="1" x14ac:dyDescent="0.25">
      <c r="A74" s="22"/>
      <c r="B74" s="26"/>
      <c r="C74" s="22"/>
      <c r="D74" s="27"/>
      <c r="E74" s="24"/>
      <c r="F74" s="28"/>
    </row>
    <row r="75" spans="1:6" s="56" customFormat="1" ht="81" customHeight="1" x14ac:dyDescent="0.25">
      <c r="A75" s="22" t="s">
        <v>46</v>
      </c>
      <c r="B75" s="26" t="s">
        <v>142</v>
      </c>
      <c r="C75" s="22" t="s">
        <v>15</v>
      </c>
      <c r="D75" s="23">
        <v>40</v>
      </c>
      <c r="E75" s="32"/>
      <c r="F75" s="24"/>
    </row>
    <row r="76" spans="1:6" s="56" customFormat="1" ht="6" customHeight="1" x14ac:dyDescent="0.25">
      <c r="A76" s="22"/>
      <c r="B76" s="26"/>
      <c r="C76" s="22"/>
      <c r="D76" s="27"/>
      <c r="E76" s="24"/>
      <c r="F76" s="28"/>
    </row>
    <row r="77" spans="1:6" s="56" customFormat="1" ht="89.25" customHeight="1" x14ac:dyDescent="0.25">
      <c r="A77" s="22" t="s">
        <v>124</v>
      </c>
      <c r="B77" s="26" t="s">
        <v>143</v>
      </c>
      <c r="C77" s="22" t="s">
        <v>15</v>
      </c>
      <c r="D77" s="23">
        <v>40</v>
      </c>
      <c r="E77" s="32"/>
      <c r="F77" s="24"/>
    </row>
    <row r="78" spans="1:6" s="56" customFormat="1" ht="6" customHeight="1" x14ac:dyDescent="0.25">
      <c r="A78" s="22"/>
      <c r="B78" s="26"/>
      <c r="C78" s="22"/>
      <c r="D78" s="27"/>
      <c r="E78" s="24"/>
      <c r="F78" s="28"/>
    </row>
    <row r="79" spans="1:6" s="56" customFormat="1" ht="57" customHeight="1" x14ac:dyDescent="0.25">
      <c r="A79" s="22" t="s">
        <v>125</v>
      </c>
      <c r="B79" s="26" t="s">
        <v>123</v>
      </c>
      <c r="C79" s="22" t="s">
        <v>15</v>
      </c>
      <c r="D79" s="23">
        <v>120</v>
      </c>
      <c r="E79" s="32"/>
      <c r="F79" s="24"/>
    </row>
    <row r="80" spans="1:6" s="56" customFormat="1" ht="6" customHeight="1" x14ac:dyDescent="0.25">
      <c r="A80" s="22"/>
      <c r="B80" s="26"/>
      <c r="C80" s="22"/>
      <c r="D80" s="23"/>
      <c r="E80" s="24"/>
      <c r="F80" s="24"/>
    </row>
    <row r="81" spans="1:9" s="56" customFormat="1" ht="65.25" customHeight="1" x14ac:dyDescent="0.25">
      <c r="A81" s="22" t="s">
        <v>47</v>
      </c>
      <c r="B81" s="26" t="s">
        <v>105</v>
      </c>
      <c r="C81" s="27" t="s">
        <v>8</v>
      </c>
      <c r="D81" s="23">
        <v>40</v>
      </c>
      <c r="E81" s="24"/>
      <c r="F81" s="24"/>
    </row>
    <row r="82" spans="1:9" s="56" customFormat="1" ht="6" customHeight="1" x14ac:dyDescent="0.25">
      <c r="A82" s="27"/>
      <c r="B82" s="26"/>
      <c r="C82" s="27"/>
      <c r="D82" s="23"/>
      <c r="E82" s="24"/>
      <c r="F82" s="24"/>
    </row>
    <row r="83" spans="1:9" s="56" customFormat="1" ht="96.75" customHeight="1" x14ac:dyDescent="0.25">
      <c r="A83" s="22" t="s">
        <v>48</v>
      </c>
      <c r="B83" s="26" t="s">
        <v>106</v>
      </c>
      <c r="C83" s="27" t="s">
        <v>8</v>
      </c>
      <c r="D83" s="23">
        <v>40</v>
      </c>
      <c r="E83" s="24"/>
      <c r="F83" s="24"/>
    </row>
    <row r="84" spans="1:9" s="56" customFormat="1" ht="12.75" x14ac:dyDescent="0.25">
      <c r="A84" s="22"/>
      <c r="B84" s="26"/>
      <c r="C84" s="22"/>
      <c r="D84" s="27"/>
      <c r="E84" s="30" t="str">
        <f>CONCATENATE("SUBTOTAL ",B72,)</f>
        <v>SUBTOTAL INSTALACIÓN HIDRÁULICA</v>
      </c>
      <c r="F84" s="31"/>
    </row>
    <row r="85" spans="1:9" s="56" customFormat="1" ht="12.75" x14ac:dyDescent="0.25">
      <c r="A85" s="22"/>
      <c r="B85" s="26"/>
      <c r="C85" s="22"/>
      <c r="D85" s="27"/>
      <c r="E85" s="30"/>
      <c r="F85" s="31"/>
    </row>
    <row r="86" spans="1:9" s="56" customFormat="1" ht="12.75" x14ac:dyDescent="0.25">
      <c r="A86" s="63" t="s">
        <v>65</v>
      </c>
      <c r="B86" s="20" t="s">
        <v>19</v>
      </c>
      <c r="C86" s="22"/>
      <c r="D86" s="27"/>
      <c r="E86" s="30"/>
      <c r="F86" s="31"/>
    </row>
    <row r="87" spans="1:9" s="56" customFormat="1" ht="214.5" customHeight="1" x14ac:dyDescent="0.25">
      <c r="A87" s="22" t="s">
        <v>153</v>
      </c>
      <c r="B87" s="26" t="s">
        <v>152</v>
      </c>
      <c r="C87" s="22" t="s">
        <v>8</v>
      </c>
      <c r="D87" s="23">
        <v>32</v>
      </c>
      <c r="E87" s="24"/>
      <c r="F87" s="24"/>
      <c r="G87" s="24"/>
      <c r="I87" s="57"/>
    </row>
    <row r="88" spans="1:9" s="56" customFormat="1" ht="6" customHeight="1" x14ac:dyDescent="0.25">
      <c r="A88" s="35"/>
      <c r="B88" s="26"/>
      <c r="C88" s="22"/>
      <c r="D88" s="27"/>
      <c r="E88" s="24"/>
      <c r="F88" s="28"/>
    </row>
    <row r="89" spans="1:9" s="56" customFormat="1" ht="222" customHeight="1" x14ac:dyDescent="0.25">
      <c r="A89" s="22" t="s">
        <v>154</v>
      </c>
      <c r="B89" s="26" t="s">
        <v>151</v>
      </c>
      <c r="C89" s="22" t="s">
        <v>8</v>
      </c>
      <c r="D89" s="23">
        <v>8</v>
      </c>
      <c r="E89" s="24"/>
      <c r="F89" s="24"/>
      <c r="G89" s="24"/>
      <c r="I89" s="57"/>
    </row>
    <row r="90" spans="1:9" s="56" customFormat="1" ht="12.75" x14ac:dyDescent="0.25">
      <c r="A90" s="22"/>
      <c r="B90" s="26"/>
      <c r="C90" s="22"/>
      <c r="D90" s="27"/>
      <c r="E90" s="30" t="str">
        <f>CONCATENATE("SUBTOTAL ",B86,)</f>
        <v>SUBTOTAL SISTEMA DE TRATAMIENTO (BIODIGESTOR)</v>
      </c>
      <c r="F90" s="31"/>
    </row>
    <row r="91" spans="1:9" s="56" customFormat="1" ht="12.75" x14ac:dyDescent="0.25">
      <c r="A91" s="22"/>
      <c r="B91" s="26"/>
      <c r="C91" s="22"/>
      <c r="D91" s="27"/>
      <c r="E91" s="28"/>
      <c r="F91" s="28"/>
    </row>
    <row r="92" spans="1:9" s="56" customFormat="1" ht="12.75" x14ac:dyDescent="0.25">
      <c r="A92" s="63" t="s">
        <v>66</v>
      </c>
      <c r="B92" s="36" t="s">
        <v>17</v>
      </c>
      <c r="C92" s="22"/>
      <c r="D92" s="27"/>
      <c r="E92" s="28"/>
      <c r="F92" s="28"/>
    </row>
    <row r="93" spans="1:9" s="56" customFormat="1" ht="56.25" customHeight="1" x14ac:dyDescent="0.25">
      <c r="A93" s="22" t="s">
        <v>49</v>
      </c>
      <c r="B93" s="26" t="s">
        <v>107</v>
      </c>
      <c r="C93" s="22" t="s">
        <v>15</v>
      </c>
      <c r="D93" s="23">
        <v>40</v>
      </c>
      <c r="E93" s="24"/>
      <c r="F93" s="24"/>
    </row>
    <row r="94" spans="1:9" s="56" customFormat="1" ht="6" customHeight="1" x14ac:dyDescent="0.25">
      <c r="A94" s="35"/>
      <c r="B94" s="36"/>
      <c r="C94" s="22"/>
      <c r="D94" s="27"/>
      <c r="E94" s="24"/>
      <c r="F94" s="28"/>
    </row>
    <row r="95" spans="1:9" s="56" customFormat="1" ht="60" customHeight="1" x14ac:dyDescent="0.25">
      <c r="A95" s="22" t="s">
        <v>50</v>
      </c>
      <c r="B95" s="26" t="s">
        <v>108</v>
      </c>
      <c r="C95" s="22" t="s">
        <v>15</v>
      </c>
      <c r="D95" s="23">
        <v>40</v>
      </c>
      <c r="E95" s="24"/>
      <c r="F95" s="24"/>
    </row>
    <row r="96" spans="1:9" s="56" customFormat="1" ht="6" customHeight="1" x14ac:dyDescent="0.25">
      <c r="A96" s="22"/>
      <c r="B96" s="26"/>
      <c r="C96" s="22"/>
      <c r="D96" s="27"/>
      <c r="E96" s="24"/>
      <c r="F96" s="28"/>
    </row>
    <row r="97" spans="1:6" s="56" customFormat="1" ht="63.75" customHeight="1" x14ac:dyDescent="0.25">
      <c r="A97" s="22" t="s">
        <v>51</v>
      </c>
      <c r="B97" s="26" t="s">
        <v>109</v>
      </c>
      <c r="C97" s="22" t="s">
        <v>15</v>
      </c>
      <c r="D97" s="23">
        <v>40</v>
      </c>
      <c r="E97" s="24"/>
      <c r="F97" s="24"/>
    </row>
    <row r="98" spans="1:6" s="56" customFormat="1" ht="6" customHeight="1" x14ac:dyDescent="0.25">
      <c r="A98" s="22"/>
      <c r="B98" s="26"/>
      <c r="C98" s="22"/>
      <c r="D98" s="27"/>
      <c r="E98" s="24"/>
      <c r="F98" s="28"/>
    </row>
    <row r="99" spans="1:6" s="56" customFormat="1" ht="72" customHeight="1" x14ac:dyDescent="0.25">
      <c r="A99" s="22" t="s">
        <v>78</v>
      </c>
      <c r="B99" s="26" t="s">
        <v>145</v>
      </c>
      <c r="C99" s="22" t="s">
        <v>11</v>
      </c>
      <c r="D99" s="23">
        <v>50</v>
      </c>
      <c r="E99" s="24"/>
      <c r="F99" s="24"/>
    </row>
    <row r="100" spans="1:6" s="56" customFormat="1" ht="6" customHeight="1" x14ac:dyDescent="0.25">
      <c r="A100" s="22"/>
      <c r="B100" s="26"/>
      <c r="C100" s="22"/>
      <c r="D100" s="27"/>
      <c r="E100" s="24"/>
      <c r="F100" s="28"/>
    </row>
    <row r="101" spans="1:6" s="56" customFormat="1" ht="71.25" customHeight="1" x14ac:dyDescent="0.25">
      <c r="A101" s="22" t="s">
        <v>79</v>
      </c>
      <c r="B101" s="26" t="s">
        <v>146</v>
      </c>
      <c r="C101" s="22" t="s">
        <v>11</v>
      </c>
      <c r="D101" s="23">
        <v>262.39999999999998</v>
      </c>
      <c r="E101" s="24"/>
      <c r="F101" s="24"/>
    </row>
    <row r="102" spans="1:6" s="56" customFormat="1" ht="6" customHeight="1" x14ac:dyDescent="0.25">
      <c r="A102" s="22"/>
      <c r="B102" s="26"/>
      <c r="C102" s="22"/>
      <c r="D102" s="27"/>
      <c r="E102" s="24"/>
      <c r="F102" s="28"/>
    </row>
    <row r="103" spans="1:6" s="56" customFormat="1" ht="57" customHeight="1" x14ac:dyDescent="0.25">
      <c r="A103" s="22" t="s">
        <v>52</v>
      </c>
      <c r="B103" s="26" t="s">
        <v>110</v>
      </c>
      <c r="C103" s="22" t="s">
        <v>15</v>
      </c>
      <c r="D103" s="23">
        <v>40</v>
      </c>
      <c r="E103" s="24"/>
      <c r="F103" s="24"/>
    </row>
    <row r="104" spans="1:6" s="56" customFormat="1" ht="6" customHeight="1" x14ac:dyDescent="0.25">
      <c r="A104" s="22"/>
      <c r="B104" s="26"/>
      <c r="C104" s="22"/>
      <c r="D104" s="27"/>
      <c r="E104" s="24"/>
      <c r="F104" s="28"/>
    </row>
    <row r="105" spans="1:6" s="56" customFormat="1" ht="216" customHeight="1" x14ac:dyDescent="0.25">
      <c r="A105" s="22" t="s">
        <v>74</v>
      </c>
      <c r="B105" s="26" t="s">
        <v>111</v>
      </c>
      <c r="C105" s="22" t="s">
        <v>8</v>
      </c>
      <c r="D105" s="23">
        <v>40</v>
      </c>
      <c r="E105" s="24"/>
      <c r="F105" s="24"/>
    </row>
    <row r="106" spans="1:6" s="56" customFormat="1" ht="6" customHeight="1" x14ac:dyDescent="0.25">
      <c r="A106" s="22"/>
      <c r="B106" s="26"/>
      <c r="C106" s="22"/>
      <c r="D106" s="27"/>
      <c r="E106" s="24"/>
      <c r="F106" s="28"/>
    </row>
    <row r="107" spans="1:6" s="56" customFormat="1" ht="160.5" customHeight="1" x14ac:dyDescent="0.25">
      <c r="A107" s="22" t="s">
        <v>75</v>
      </c>
      <c r="B107" s="26" t="s">
        <v>144</v>
      </c>
      <c r="C107" s="22" t="s">
        <v>8</v>
      </c>
      <c r="D107" s="23">
        <v>40</v>
      </c>
      <c r="E107" s="24"/>
      <c r="F107" s="24"/>
    </row>
    <row r="108" spans="1:6" s="56" customFormat="1" ht="6" customHeight="1" x14ac:dyDescent="0.25">
      <c r="A108" s="22"/>
      <c r="B108" s="26"/>
      <c r="C108" s="22"/>
      <c r="D108" s="27"/>
      <c r="E108" s="24"/>
      <c r="F108" s="28"/>
    </row>
    <row r="109" spans="1:6" s="56" customFormat="1" ht="95.25" customHeight="1" x14ac:dyDescent="0.25">
      <c r="A109" s="22" t="s">
        <v>76</v>
      </c>
      <c r="B109" s="26" t="s">
        <v>112</v>
      </c>
      <c r="C109" s="22" t="s">
        <v>8</v>
      </c>
      <c r="D109" s="23">
        <v>40</v>
      </c>
      <c r="E109" s="24"/>
      <c r="F109" s="24"/>
    </row>
    <row r="110" spans="1:6" s="56" customFormat="1" ht="6" customHeight="1" x14ac:dyDescent="0.25">
      <c r="A110" s="22"/>
      <c r="B110" s="26"/>
      <c r="C110" s="22"/>
      <c r="D110" s="27"/>
      <c r="E110" s="24"/>
      <c r="F110" s="28"/>
    </row>
    <row r="111" spans="1:6" s="56" customFormat="1" ht="75" customHeight="1" x14ac:dyDescent="0.25">
      <c r="A111" s="22" t="s">
        <v>84</v>
      </c>
      <c r="B111" s="26" t="s">
        <v>147</v>
      </c>
      <c r="C111" s="22" t="s">
        <v>8</v>
      </c>
      <c r="D111" s="23">
        <v>40</v>
      </c>
      <c r="E111" s="24"/>
      <c r="F111" s="24"/>
    </row>
    <row r="112" spans="1:6" s="56" customFormat="1" ht="6" customHeight="1" x14ac:dyDescent="0.25">
      <c r="A112" s="22"/>
      <c r="B112" s="26"/>
      <c r="C112" s="22"/>
      <c r="D112" s="27"/>
      <c r="E112" s="24"/>
      <c r="F112" s="28"/>
    </row>
    <row r="113" spans="1:6" s="56" customFormat="1" ht="72" customHeight="1" x14ac:dyDescent="0.25">
      <c r="A113" s="22" t="s">
        <v>85</v>
      </c>
      <c r="B113" s="26" t="s">
        <v>113</v>
      </c>
      <c r="C113" s="22" t="s">
        <v>8</v>
      </c>
      <c r="D113" s="23">
        <v>40</v>
      </c>
      <c r="E113" s="24"/>
      <c r="F113" s="24"/>
    </row>
    <row r="114" spans="1:6" s="56" customFormat="1" ht="6" customHeight="1" x14ac:dyDescent="0.25">
      <c r="A114" s="22"/>
      <c r="B114" s="26"/>
      <c r="C114" s="22"/>
      <c r="D114" s="27"/>
      <c r="E114" s="24"/>
      <c r="F114" s="28"/>
    </row>
    <row r="115" spans="1:6" s="56" customFormat="1" ht="73.5" customHeight="1" x14ac:dyDescent="0.25">
      <c r="A115" s="22" t="s">
        <v>77</v>
      </c>
      <c r="B115" s="26" t="s">
        <v>114</v>
      </c>
      <c r="C115" s="22" t="s">
        <v>8</v>
      </c>
      <c r="D115" s="23">
        <v>40</v>
      </c>
      <c r="E115" s="24"/>
      <c r="F115" s="24"/>
    </row>
    <row r="116" spans="1:6" s="56" customFormat="1" ht="6" customHeight="1" x14ac:dyDescent="0.25">
      <c r="A116" s="22"/>
      <c r="B116" s="26"/>
      <c r="C116" s="22"/>
      <c r="D116" s="27"/>
      <c r="E116" s="24"/>
      <c r="F116" s="28"/>
    </row>
    <row r="117" spans="1:6" s="56" customFormat="1" ht="68.25" customHeight="1" x14ac:dyDescent="0.25">
      <c r="A117" s="22" t="s">
        <v>53</v>
      </c>
      <c r="B117" s="26" t="s">
        <v>115</v>
      </c>
      <c r="C117" s="22" t="s">
        <v>8</v>
      </c>
      <c r="D117" s="23">
        <v>40</v>
      </c>
      <c r="E117" s="24"/>
      <c r="F117" s="24"/>
    </row>
    <row r="118" spans="1:6" s="56" customFormat="1" ht="12.75" x14ac:dyDescent="0.25">
      <c r="A118" s="33"/>
      <c r="B118" s="34"/>
      <c r="C118" s="27"/>
      <c r="D118" s="27"/>
      <c r="E118" s="30" t="str">
        <f>CONCATENATE("SUBTOTAL ",B92,)</f>
        <v>SUBTOTAL INSTALACIÓN SANITARIA</v>
      </c>
      <c r="F118" s="31"/>
    </row>
    <row r="119" spans="1:6" s="56" customFormat="1" ht="12.75" x14ac:dyDescent="0.25">
      <c r="A119" s="33"/>
      <c r="B119" s="34"/>
      <c r="C119" s="27"/>
      <c r="D119" s="27"/>
      <c r="E119" s="30"/>
      <c r="F119" s="31"/>
    </row>
    <row r="120" spans="1:6" s="56" customFormat="1" ht="12.75" x14ac:dyDescent="0.25">
      <c r="A120" s="63" t="s">
        <v>67</v>
      </c>
      <c r="B120" s="36" t="s">
        <v>23</v>
      </c>
      <c r="C120" s="27"/>
      <c r="D120" s="27"/>
      <c r="E120" s="30"/>
      <c r="F120" s="31"/>
    </row>
    <row r="121" spans="1:6" s="56" customFormat="1" ht="102.75" customHeight="1" x14ac:dyDescent="0.25">
      <c r="A121" s="22" t="s">
        <v>54</v>
      </c>
      <c r="B121" s="37" t="s">
        <v>116</v>
      </c>
      <c r="C121" s="22" t="s">
        <v>15</v>
      </c>
      <c r="D121" s="23">
        <v>40</v>
      </c>
      <c r="E121" s="32"/>
      <c r="F121" s="24"/>
    </row>
    <row r="122" spans="1:6" s="56" customFormat="1" ht="6" customHeight="1" x14ac:dyDescent="0.25">
      <c r="A122" s="22"/>
      <c r="B122" s="37"/>
      <c r="C122" s="22"/>
      <c r="D122" s="23"/>
      <c r="E122" s="24"/>
      <c r="F122" s="24"/>
    </row>
    <row r="123" spans="1:6" s="56" customFormat="1" ht="51" customHeight="1" x14ac:dyDescent="0.25">
      <c r="A123" s="22" t="s">
        <v>55</v>
      </c>
      <c r="B123" s="37" t="s">
        <v>117</v>
      </c>
      <c r="C123" s="22" t="s">
        <v>8</v>
      </c>
      <c r="D123" s="23">
        <v>40</v>
      </c>
      <c r="E123" s="32"/>
      <c r="F123" s="24"/>
    </row>
    <row r="124" spans="1:6" s="56" customFormat="1" ht="6" customHeight="1" x14ac:dyDescent="0.25">
      <c r="A124" s="22"/>
      <c r="B124" s="37"/>
      <c r="C124" s="22"/>
      <c r="D124" s="23"/>
      <c r="E124" s="24"/>
      <c r="F124" s="24"/>
    </row>
    <row r="125" spans="1:6" s="56" customFormat="1" ht="77.25" customHeight="1" x14ac:dyDescent="0.25">
      <c r="A125" s="22" t="s">
        <v>56</v>
      </c>
      <c r="B125" s="37" t="s">
        <v>118</v>
      </c>
      <c r="C125" s="22" t="s">
        <v>15</v>
      </c>
      <c r="D125" s="23">
        <v>40</v>
      </c>
      <c r="E125" s="32"/>
      <c r="F125" s="24"/>
    </row>
    <row r="126" spans="1:6" s="56" customFormat="1" ht="12.75" x14ac:dyDescent="0.25">
      <c r="A126" s="27"/>
      <c r="B126" s="44"/>
      <c r="C126" s="27"/>
      <c r="D126" s="23"/>
      <c r="E126" s="30" t="str">
        <f>CONCATENATE("SUBTOTAL ",B120,)</f>
        <v>SUBTOTAL INSTALACIÓN ELÉCTRICA</v>
      </c>
      <c r="F126" s="31"/>
    </row>
    <row r="127" spans="1:6" s="56" customFormat="1" ht="12.75" x14ac:dyDescent="0.25">
      <c r="A127" s="27"/>
      <c r="B127" s="44"/>
      <c r="C127" s="27"/>
      <c r="D127" s="23"/>
      <c r="E127" s="30"/>
      <c r="F127" s="31"/>
    </row>
    <row r="128" spans="1:6" s="56" customFormat="1" ht="12.75" x14ac:dyDescent="0.25">
      <c r="A128" s="63" t="s">
        <v>68</v>
      </c>
      <c r="B128" s="36" t="s">
        <v>14</v>
      </c>
      <c r="C128" s="27"/>
      <c r="D128" s="27"/>
      <c r="E128" s="30"/>
      <c r="F128" s="31"/>
    </row>
    <row r="129" spans="1:6" s="56" customFormat="1" ht="72.75" customHeight="1" x14ac:dyDescent="0.25">
      <c r="A129" s="22" t="s">
        <v>57</v>
      </c>
      <c r="B129" s="37" t="s">
        <v>119</v>
      </c>
      <c r="C129" s="22" t="s">
        <v>8</v>
      </c>
      <c r="D129" s="23">
        <v>40</v>
      </c>
      <c r="E129" s="32"/>
      <c r="F129" s="24"/>
    </row>
    <row r="130" spans="1:6" s="56" customFormat="1" ht="6" customHeight="1" x14ac:dyDescent="0.25">
      <c r="A130" s="22"/>
      <c r="B130" s="37"/>
      <c r="C130" s="22"/>
      <c r="D130" s="23"/>
      <c r="E130" s="24"/>
      <c r="F130" s="24"/>
    </row>
    <row r="131" spans="1:6" s="56" customFormat="1" ht="57.75" customHeight="1" x14ac:dyDescent="0.25">
      <c r="A131" s="22" t="s">
        <v>58</v>
      </c>
      <c r="B131" s="37" t="s">
        <v>120</v>
      </c>
      <c r="C131" s="22" t="s">
        <v>8</v>
      </c>
      <c r="D131" s="23">
        <v>40</v>
      </c>
      <c r="E131" s="32"/>
      <c r="F131" s="24"/>
    </row>
    <row r="132" spans="1:6" s="56" customFormat="1" ht="6" customHeight="1" x14ac:dyDescent="0.25">
      <c r="A132" s="27"/>
      <c r="B132" s="44"/>
      <c r="C132" s="27"/>
      <c r="D132" s="5"/>
      <c r="E132" s="30"/>
      <c r="F132" s="31"/>
    </row>
    <row r="133" spans="1:6" s="56" customFormat="1" ht="62.25" customHeight="1" x14ac:dyDescent="0.25">
      <c r="A133" s="22" t="s">
        <v>59</v>
      </c>
      <c r="B133" s="26" t="s">
        <v>121</v>
      </c>
      <c r="C133" s="22" t="s">
        <v>9</v>
      </c>
      <c r="D133" s="23">
        <v>361.18</v>
      </c>
      <c r="E133" s="32"/>
      <c r="F133" s="24"/>
    </row>
    <row r="134" spans="1:6" s="56" customFormat="1" ht="12.75" x14ac:dyDescent="0.25">
      <c r="A134" s="27"/>
      <c r="B134" s="44"/>
      <c r="C134" s="27"/>
      <c r="D134" s="23"/>
      <c r="E134" s="30" t="str">
        <f>CONCATENATE("SUBTOTAL ",B128,)</f>
        <v>SUBTOTAL TRABAJOS COMPLEMENTARIOS</v>
      </c>
      <c r="F134" s="31"/>
    </row>
    <row r="135" spans="1:6" s="56" customFormat="1" ht="6" customHeight="1" x14ac:dyDescent="0.25">
      <c r="A135" s="33"/>
      <c r="B135" s="34"/>
      <c r="C135" s="27"/>
      <c r="D135" s="27"/>
      <c r="E135" s="30"/>
      <c r="F135" s="31"/>
    </row>
    <row r="136" spans="1:6" s="56" customFormat="1" x14ac:dyDescent="0.25">
      <c r="A136" s="33"/>
      <c r="B136" s="34"/>
      <c r="C136" s="27"/>
      <c r="D136" s="27"/>
      <c r="E136" s="38" t="str">
        <f>CONCATENATE("SUBTOTAL ",B10,)</f>
        <v>SUBTOTAL MÓDULO DE SANEAMIENTO "A"</v>
      </c>
      <c r="F136" s="39"/>
    </row>
    <row r="137" spans="1:6" s="56" customFormat="1" ht="6" customHeight="1" x14ac:dyDescent="0.25">
      <c r="A137" s="33"/>
      <c r="B137" s="34"/>
      <c r="C137" s="27"/>
      <c r="D137" s="27"/>
      <c r="E137" s="30"/>
      <c r="F137" s="31"/>
    </row>
    <row r="138" spans="1:6" s="56" customFormat="1" ht="12.75" x14ac:dyDescent="0.25">
      <c r="A138" s="33"/>
      <c r="B138" s="34"/>
      <c r="C138" s="27"/>
      <c r="D138" s="27"/>
      <c r="E138" s="30"/>
      <c r="F138" s="31"/>
    </row>
    <row r="139" spans="1:6" s="56" customFormat="1" ht="12.75" x14ac:dyDescent="0.25">
      <c r="A139" s="33"/>
      <c r="B139" s="34"/>
      <c r="C139" s="27"/>
      <c r="D139" s="27"/>
      <c r="E139" s="30"/>
      <c r="F139" s="31"/>
    </row>
    <row r="140" spans="1:6" s="56" customFormat="1" ht="12.75" x14ac:dyDescent="0.25">
      <c r="A140" s="33"/>
      <c r="B140" s="34"/>
      <c r="C140" s="27"/>
      <c r="D140" s="27"/>
      <c r="E140" s="30"/>
      <c r="F140" s="31"/>
    </row>
    <row r="141" spans="1:6" s="56" customFormat="1" ht="15.75" x14ac:dyDescent="0.25">
      <c r="A141" s="40"/>
      <c r="B141" s="83" t="s">
        <v>134</v>
      </c>
      <c r="C141" s="83"/>
      <c r="D141" s="83"/>
      <c r="E141" s="83"/>
      <c r="F141" s="28"/>
    </row>
    <row r="142" spans="1:6" s="56" customFormat="1" ht="6" customHeight="1" x14ac:dyDescent="0.25">
      <c r="A142" s="40"/>
      <c r="B142" s="41"/>
      <c r="C142" s="41"/>
      <c r="D142" s="41"/>
      <c r="E142" s="41"/>
      <c r="F142" s="28"/>
    </row>
    <row r="143" spans="1:6" s="56" customFormat="1" ht="6" customHeight="1" x14ac:dyDescent="0.25">
      <c r="A143" s="40"/>
      <c r="B143" s="41"/>
      <c r="C143" s="41"/>
      <c r="D143" s="41"/>
      <c r="E143" s="41"/>
      <c r="F143" s="28"/>
    </row>
    <row r="144" spans="1:6" s="56" customFormat="1" x14ac:dyDescent="0.25">
      <c r="A144" s="45" t="str">
        <f>+A10</f>
        <v>I</v>
      </c>
      <c r="B144" s="46" t="str">
        <f>+B10</f>
        <v>MÓDULO DE SANEAMIENTO "A"</v>
      </c>
      <c r="C144" s="47"/>
      <c r="D144" s="47"/>
      <c r="E144" s="48"/>
      <c r="F144" s="49"/>
    </row>
    <row r="145" spans="1:6" s="56" customFormat="1" ht="12.75" x14ac:dyDescent="0.25">
      <c r="A145" s="35" t="str">
        <f>+A12</f>
        <v>01</v>
      </c>
      <c r="B145" s="42" t="str">
        <f>+B12</f>
        <v>OBRA CIVIL</v>
      </c>
      <c r="C145" s="27"/>
      <c r="D145" s="27"/>
      <c r="E145" s="40"/>
      <c r="F145" s="31"/>
    </row>
    <row r="146" spans="1:6" s="56" customFormat="1" ht="12.75" x14ac:dyDescent="0.25">
      <c r="A146" s="35" t="str">
        <f>+A72</f>
        <v>02</v>
      </c>
      <c r="B146" s="42" t="str">
        <f>+B72</f>
        <v>INSTALACIÓN HIDRÁULICA</v>
      </c>
      <c r="C146" s="27"/>
      <c r="D146" s="27"/>
      <c r="E146" s="40"/>
      <c r="F146" s="31"/>
    </row>
    <row r="147" spans="1:6" s="56" customFormat="1" ht="12.75" x14ac:dyDescent="0.25">
      <c r="A147" s="35" t="str">
        <f>+A86</f>
        <v>03</v>
      </c>
      <c r="B147" s="42" t="str">
        <f>+B86</f>
        <v>SISTEMA DE TRATAMIENTO (BIODIGESTOR)</v>
      </c>
      <c r="C147" s="27"/>
      <c r="D147" s="27"/>
      <c r="E147" s="40"/>
      <c r="F147" s="31"/>
    </row>
    <row r="148" spans="1:6" s="56" customFormat="1" ht="12.75" x14ac:dyDescent="0.25">
      <c r="A148" s="35" t="str">
        <f>+A92</f>
        <v>04</v>
      </c>
      <c r="B148" s="42" t="str">
        <f>+B92</f>
        <v>INSTALACIÓN SANITARIA</v>
      </c>
      <c r="C148" s="27"/>
      <c r="D148" s="27"/>
      <c r="E148" s="40"/>
      <c r="F148" s="31"/>
    </row>
    <row r="149" spans="1:6" s="56" customFormat="1" ht="12.75" x14ac:dyDescent="0.25">
      <c r="A149" s="35" t="str">
        <f>+A120</f>
        <v>05</v>
      </c>
      <c r="B149" s="42" t="str">
        <f>+B120</f>
        <v>INSTALACIÓN ELÉCTRICA</v>
      </c>
      <c r="C149" s="27"/>
      <c r="D149" s="27"/>
      <c r="E149" s="40"/>
      <c r="F149" s="31"/>
    </row>
    <row r="150" spans="1:6" s="56" customFormat="1" ht="12.75" x14ac:dyDescent="0.25">
      <c r="A150" s="35" t="str">
        <f>+A128</f>
        <v>06</v>
      </c>
      <c r="B150" s="42" t="str">
        <f>+B128</f>
        <v>TRABAJOS COMPLEMENTARIOS</v>
      </c>
      <c r="C150" s="27"/>
      <c r="D150" s="27"/>
      <c r="E150" s="40"/>
      <c r="F150" s="31"/>
    </row>
    <row r="151" spans="1:6" x14ac:dyDescent="0.25">
      <c r="A151" s="54"/>
      <c r="F151" s="59"/>
    </row>
    <row r="152" spans="1:6" x14ac:dyDescent="0.25">
      <c r="A152" s="54"/>
      <c r="F152" s="60"/>
    </row>
    <row r="153" spans="1:6" x14ac:dyDescent="0.25">
      <c r="A153" s="54"/>
      <c r="F153" s="60"/>
    </row>
    <row r="154" spans="1:6" x14ac:dyDescent="0.25">
      <c r="A154" s="54"/>
      <c r="F154" s="58"/>
    </row>
    <row r="155" spans="1:6" x14ac:dyDescent="0.25">
      <c r="A155" s="54"/>
      <c r="C155" s="61"/>
      <c r="E155" s="62"/>
      <c r="F155" s="62"/>
    </row>
    <row r="156" spans="1:6" x14ac:dyDescent="0.25">
      <c r="A156" s="54"/>
      <c r="F156" s="62"/>
    </row>
    <row r="159" spans="1:6" x14ac:dyDescent="0.25">
      <c r="E159" s="62"/>
      <c r="F159" s="62"/>
    </row>
    <row r="160" spans="1:6" x14ac:dyDescent="0.25">
      <c r="E160" s="62"/>
      <c r="F160" s="62"/>
    </row>
  </sheetData>
  <mergeCells count="3">
    <mergeCell ref="B141:E141"/>
    <mergeCell ref="B2:D2"/>
    <mergeCell ref="A6:F6"/>
  </mergeCells>
  <printOptions horizontalCentered="1"/>
  <pageMargins left="0.39370078740157483" right="0.35433070866141736" top="0.98425196850393704" bottom="0.39370078740157483" header="0.39370078740157483" footer="0.31496062992125984"/>
  <pageSetup scale="78" orientation="portrait" r:id="rId1"/>
  <headerFooter>
    <oddHeader>&amp;L                                        &amp;G&amp;C&amp;"-,Negrita"&amp;16GOBIERNO DEL ESTADO DE QUINTANA ROO&amp;"-,Normal"&amp;11
&amp;"-,Negrita"&amp;14COMISIÓN DE AGUA POTABLE Y ALCANTARILLADO&amp;R&amp;G         &amp;K00+000o</oddHeader>
  </headerFooter>
  <rowBreaks count="2" manualBreakCount="2">
    <brk id="70" max="5" man="1"/>
    <brk id="84" max="5"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G57"/>
  <sheetViews>
    <sheetView view="pageBreakPreview" zoomScaleNormal="85" zoomScaleSheetLayoutView="100" workbookViewId="0">
      <selection activeCell="D13" sqref="D13"/>
    </sheetView>
  </sheetViews>
  <sheetFormatPr baseColWidth="10" defaultRowHeight="15" x14ac:dyDescent="0.25"/>
  <cols>
    <col min="1" max="1" width="14.7109375" style="52" customWidth="1"/>
    <col min="2" max="2" width="59.5703125" style="53" customWidth="1"/>
    <col min="3" max="4" width="10.7109375" style="54" customWidth="1"/>
    <col min="5" max="5" width="12.7109375" style="55" customWidth="1"/>
    <col min="6" max="6" width="15.7109375" style="55" customWidth="1"/>
    <col min="7" max="7" width="16" style="52" customWidth="1"/>
    <col min="8" max="16384" width="11.42578125" style="52"/>
  </cols>
  <sheetData>
    <row r="1" spans="1:6" s="65" customFormat="1" ht="12.75" customHeight="1" x14ac:dyDescent="0.25">
      <c r="A1" s="66"/>
      <c r="B1" s="67"/>
      <c r="C1" s="68"/>
      <c r="D1" s="69"/>
      <c r="E1" s="70"/>
      <c r="F1" s="70"/>
    </row>
    <row r="2" spans="1:6" s="8" customFormat="1" ht="35.1" customHeight="1" x14ac:dyDescent="0.25">
      <c r="A2" s="72" t="s">
        <v>133</v>
      </c>
      <c r="B2" s="84" t="str">
        <f>+'RESUMEN DE PARTIDAS'!B2:D2</f>
        <v>CONSTRUCCIÓN DEL SISTEMA DE SANEAMIENTO INTEGRAL EN LA LOCALIDAD DE SAHCAB MUCUY, MUNICIPIO DE TULUM</v>
      </c>
      <c r="C2" s="84"/>
      <c r="D2" s="84"/>
      <c r="E2" s="7"/>
      <c r="F2" s="7"/>
    </row>
    <row r="3" spans="1:6" s="8" customFormat="1" ht="19.5" customHeight="1" x14ac:dyDescent="0.25">
      <c r="A3" s="73" t="s">
        <v>2</v>
      </c>
      <c r="B3" s="6" t="str">
        <f>+'RESUMEN DE PARTIDAS'!B3</f>
        <v>SAHCAB MUCUY (0200)</v>
      </c>
      <c r="C3" s="9"/>
      <c r="D3" s="10"/>
    </row>
    <row r="4" spans="1:6" s="8" customFormat="1" ht="20.100000000000001" customHeight="1" x14ac:dyDescent="0.25">
      <c r="A4" s="73" t="s">
        <v>3</v>
      </c>
      <c r="B4" s="6" t="str">
        <f>+'RESUMEN DE PARTIDAS'!B4</f>
        <v>TULUM (009)</v>
      </c>
      <c r="C4" s="9"/>
      <c r="D4" s="10"/>
      <c r="E4" s="11"/>
      <c r="F4" s="12"/>
    </row>
    <row r="5" spans="1:6" s="8" customFormat="1" ht="15" customHeight="1" x14ac:dyDescent="0.25">
      <c r="A5" s="6"/>
      <c r="B5" s="6"/>
      <c r="C5" s="9"/>
      <c r="D5" s="10"/>
      <c r="E5" s="11"/>
      <c r="F5" s="12"/>
    </row>
    <row r="6" spans="1:6" s="8" customFormat="1" ht="20.100000000000001" customHeight="1" x14ac:dyDescent="0.25">
      <c r="A6" s="82" t="s">
        <v>155</v>
      </c>
      <c r="B6" s="82"/>
      <c r="C6" s="82"/>
      <c r="D6" s="82"/>
      <c r="E6" s="82"/>
      <c r="F6" s="82"/>
    </row>
    <row r="7" spans="1:6" s="8" customFormat="1" ht="15" customHeight="1" x14ac:dyDescent="0.25">
      <c r="A7" s="6"/>
      <c r="B7" s="6"/>
      <c r="C7" s="9"/>
      <c r="D7" s="10"/>
      <c r="E7" s="64"/>
      <c r="F7" s="12"/>
    </row>
    <row r="8" spans="1:6" ht="20.100000000000001" customHeight="1" x14ac:dyDescent="0.25">
      <c r="A8" s="51" t="s">
        <v>5</v>
      </c>
      <c r="B8" s="51" t="s">
        <v>12</v>
      </c>
      <c r="C8" s="51" t="s">
        <v>1</v>
      </c>
      <c r="D8" s="51" t="s">
        <v>4</v>
      </c>
      <c r="E8" s="51" t="s">
        <v>6</v>
      </c>
      <c r="F8" s="51" t="s">
        <v>7</v>
      </c>
    </row>
    <row r="9" spans="1:6" ht="6" customHeight="1" x14ac:dyDescent="0.25">
      <c r="A9" s="4"/>
      <c r="B9" s="4"/>
      <c r="C9" s="4"/>
      <c r="D9" s="3"/>
      <c r="E9" s="2"/>
      <c r="F9" s="1"/>
    </row>
    <row r="10" spans="1:6" s="56" customFormat="1" x14ac:dyDescent="0.25">
      <c r="A10" s="13" t="s">
        <v>25</v>
      </c>
      <c r="B10" s="14" t="s">
        <v>87</v>
      </c>
      <c r="C10" s="27"/>
      <c r="D10" s="27"/>
      <c r="E10" s="30"/>
      <c r="F10" s="31"/>
    </row>
    <row r="11" spans="1:6" s="56" customFormat="1" ht="6" customHeight="1" x14ac:dyDescent="0.25">
      <c r="A11" s="33"/>
      <c r="B11" s="34"/>
      <c r="C11" s="27"/>
      <c r="D11" s="27"/>
      <c r="E11" s="30"/>
      <c r="F11" s="31"/>
    </row>
    <row r="12" spans="1:6" s="56" customFormat="1" ht="12.75" x14ac:dyDescent="0.25">
      <c r="A12" s="63" t="s">
        <v>69</v>
      </c>
      <c r="B12" s="20" t="s">
        <v>19</v>
      </c>
      <c r="C12" s="22"/>
      <c r="D12" s="27"/>
      <c r="E12" s="30"/>
      <c r="F12" s="31"/>
    </row>
    <row r="13" spans="1:6" s="56" customFormat="1" ht="221.25" customHeight="1" x14ac:dyDescent="0.25">
      <c r="A13" s="22" t="s">
        <v>153</v>
      </c>
      <c r="B13" s="26" t="s">
        <v>152</v>
      </c>
      <c r="C13" s="22" t="s">
        <v>8</v>
      </c>
      <c r="D13" s="23">
        <v>13</v>
      </c>
      <c r="E13" s="24"/>
      <c r="F13" s="24"/>
    </row>
    <row r="14" spans="1:6" s="56" customFormat="1" ht="6" customHeight="1" x14ac:dyDescent="0.25">
      <c r="A14" s="35"/>
      <c r="B14" s="26"/>
      <c r="C14" s="27"/>
      <c r="D14" s="5"/>
      <c r="E14" s="24"/>
      <c r="F14" s="31"/>
    </row>
    <row r="15" spans="1:6" s="56" customFormat="1" ht="224.25" customHeight="1" x14ac:dyDescent="0.25">
      <c r="A15" s="22" t="s">
        <v>154</v>
      </c>
      <c r="B15" s="26" t="s">
        <v>151</v>
      </c>
      <c r="C15" s="22" t="s">
        <v>8</v>
      </c>
      <c r="D15" s="23">
        <v>1</v>
      </c>
      <c r="E15" s="24"/>
      <c r="F15" s="24"/>
    </row>
    <row r="16" spans="1:6" s="56" customFormat="1" ht="12.75" x14ac:dyDescent="0.25">
      <c r="A16" s="22"/>
      <c r="B16" s="26"/>
      <c r="C16" s="22"/>
      <c r="D16" s="27"/>
      <c r="E16" s="30" t="str">
        <f>CONCATENATE("SUBTOTAL ",B12,)</f>
        <v>SUBTOTAL SISTEMA DE TRATAMIENTO (BIODIGESTOR)</v>
      </c>
      <c r="F16" s="31"/>
    </row>
    <row r="17" spans="1:7" s="56" customFormat="1" ht="12.75" x14ac:dyDescent="0.25">
      <c r="A17" s="33"/>
      <c r="B17" s="34"/>
      <c r="C17" s="27"/>
      <c r="D17" s="27"/>
      <c r="E17" s="30"/>
      <c r="F17" s="31"/>
    </row>
    <row r="18" spans="1:7" s="56" customFormat="1" ht="12.75" x14ac:dyDescent="0.25">
      <c r="A18" s="63" t="s">
        <v>70</v>
      </c>
      <c r="B18" s="36" t="s">
        <v>17</v>
      </c>
      <c r="C18" s="22"/>
      <c r="D18" s="27"/>
      <c r="E18" s="28"/>
      <c r="F18" s="28"/>
    </row>
    <row r="19" spans="1:7" s="56" customFormat="1" ht="75" customHeight="1" x14ac:dyDescent="0.25">
      <c r="A19" s="22" t="s">
        <v>78</v>
      </c>
      <c r="B19" s="26" t="s">
        <v>145</v>
      </c>
      <c r="C19" s="22" t="s">
        <v>11</v>
      </c>
      <c r="D19" s="23">
        <v>17.5</v>
      </c>
      <c r="E19" s="24"/>
      <c r="F19" s="24"/>
    </row>
    <row r="20" spans="1:7" s="56" customFormat="1" ht="6" customHeight="1" x14ac:dyDescent="0.25">
      <c r="A20" s="22"/>
      <c r="B20" s="26"/>
      <c r="C20" s="22"/>
      <c r="D20" s="27"/>
      <c r="E20" s="24"/>
      <c r="F20" s="28"/>
    </row>
    <row r="21" spans="1:7" s="56" customFormat="1" ht="72" customHeight="1" x14ac:dyDescent="0.25">
      <c r="A21" s="22" t="s">
        <v>79</v>
      </c>
      <c r="B21" s="26" t="s">
        <v>146</v>
      </c>
      <c r="C21" s="22" t="s">
        <v>11</v>
      </c>
      <c r="D21" s="23">
        <v>31.5</v>
      </c>
      <c r="E21" s="24"/>
      <c r="F21" s="24"/>
    </row>
    <row r="22" spans="1:7" s="56" customFormat="1" ht="6" customHeight="1" x14ac:dyDescent="0.25">
      <c r="A22" s="22"/>
      <c r="B22" s="26"/>
      <c r="C22" s="22"/>
      <c r="D22" s="27"/>
      <c r="E22" s="24"/>
      <c r="F22" s="28"/>
    </row>
    <row r="23" spans="1:7" s="56" customFormat="1" ht="65.25" customHeight="1" x14ac:dyDescent="0.25">
      <c r="A23" s="22" t="s">
        <v>52</v>
      </c>
      <c r="B23" s="26" t="s">
        <v>110</v>
      </c>
      <c r="C23" s="22" t="s">
        <v>15</v>
      </c>
      <c r="D23" s="23">
        <v>14</v>
      </c>
      <c r="E23" s="24"/>
      <c r="F23" s="24"/>
    </row>
    <row r="24" spans="1:7" s="56" customFormat="1" ht="6" customHeight="1" x14ac:dyDescent="0.25">
      <c r="A24" s="22"/>
      <c r="B24" s="26"/>
      <c r="C24" s="22"/>
      <c r="D24" s="27"/>
      <c r="E24" s="24"/>
      <c r="F24" s="28"/>
    </row>
    <row r="25" spans="1:7" s="56" customFormat="1" ht="217.5" customHeight="1" x14ac:dyDescent="0.25">
      <c r="A25" s="22" t="s">
        <v>62</v>
      </c>
      <c r="B25" s="26" t="s">
        <v>122</v>
      </c>
      <c r="C25" s="22" t="s">
        <v>8</v>
      </c>
      <c r="D25" s="23">
        <v>14</v>
      </c>
      <c r="E25" s="24"/>
      <c r="F25" s="24"/>
    </row>
    <row r="26" spans="1:7" s="56" customFormat="1" ht="6" customHeight="1" x14ac:dyDescent="0.25">
      <c r="A26" s="22"/>
      <c r="B26" s="26"/>
      <c r="C26" s="22"/>
      <c r="D26" s="27"/>
      <c r="E26" s="24"/>
      <c r="F26" s="28"/>
    </row>
    <row r="27" spans="1:7" s="56" customFormat="1" ht="165" customHeight="1" x14ac:dyDescent="0.25">
      <c r="A27" s="22" t="s">
        <v>75</v>
      </c>
      <c r="B27" s="26" t="s">
        <v>144</v>
      </c>
      <c r="C27" s="22" t="s">
        <v>8</v>
      </c>
      <c r="D27" s="23">
        <v>14</v>
      </c>
      <c r="E27" s="24"/>
      <c r="F27" s="24"/>
    </row>
    <row r="28" spans="1:7" s="56" customFormat="1" ht="12.75" x14ac:dyDescent="0.25">
      <c r="A28" s="33"/>
      <c r="B28" s="34"/>
      <c r="C28" s="27"/>
      <c r="D28" s="27"/>
      <c r="E28" s="30" t="str">
        <f>CONCATENATE("SUBTOTAL ",B18,)</f>
        <v>SUBTOTAL INSTALACIÓN SANITARIA</v>
      </c>
      <c r="F28" s="31"/>
    </row>
    <row r="29" spans="1:7" s="56" customFormat="1" ht="12.75" x14ac:dyDescent="0.25">
      <c r="A29" s="33"/>
      <c r="B29" s="34"/>
      <c r="C29" s="27"/>
      <c r="D29" s="27"/>
      <c r="E29" s="30"/>
      <c r="F29" s="31"/>
    </row>
    <row r="30" spans="1:7" s="56" customFormat="1" ht="12.75" x14ac:dyDescent="0.25">
      <c r="A30" s="63" t="s">
        <v>80</v>
      </c>
      <c r="B30" s="36" t="s">
        <v>14</v>
      </c>
      <c r="C30" s="27"/>
      <c r="D30" s="27"/>
      <c r="E30" s="30"/>
      <c r="F30" s="31"/>
    </row>
    <row r="31" spans="1:7" s="56" customFormat="1" ht="61.5" customHeight="1" x14ac:dyDescent="0.25">
      <c r="A31" s="22" t="s">
        <v>59</v>
      </c>
      <c r="B31" s="26" t="s">
        <v>121</v>
      </c>
      <c r="C31" s="22" t="s">
        <v>9</v>
      </c>
      <c r="D31" s="23">
        <v>50.38</v>
      </c>
      <c r="E31" s="32"/>
      <c r="F31" s="24"/>
      <c r="G31" s="32"/>
    </row>
    <row r="32" spans="1:7" s="56" customFormat="1" ht="12.75" x14ac:dyDescent="0.25">
      <c r="A32" s="27"/>
      <c r="B32" s="44"/>
      <c r="C32" s="27"/>
      <c r="D32" s="5"/>
      <c r="E32" s="30" t="str">
        <f>CONCATENATE("SUBTOTAL ",B30,)</f>
        <v>SUBTOTAL TRABAJOS COMPLEMENTARIOS</v>
      </c>
      <c r="F32" s="31"/>
    </row>
    <row r="33" spans="1:6" s="56" customFormat="1" ht="6" customHeight="1" x14ac:dyDescent="0.25">
      <c r="A33" s="33"/>
      <c r="B33" s="34"/>
      <c r="C33" s="27"/>
      <c r="D33" s="27"/>
      <c r="E33" s="30"/>
      <c r="F33" s="31"/>
    </row>
    <row r="34" spans="1:6" s="56" customFormat="1" x14ac:dyDescent="0.25">
      <c r="A34" s="33"/>
      <c r="B34" s="34"/>
      <c r="C34" s="27"/>
      <c r="D34" s="27"/>
      <c r="E34" s="38" t="str">
        <f>CONCATENATE("SUBTOTAL ",B10,)</f>
        <v>SUBTOTAL MÓDULO DE SANEAMIENTO "B"</v>
      </c>
      <c r="F34" s="39"/>
    </row>
    <row r="35" spans="1:6" s="56" customFormat="1" ht="6" customHeight="1" x14ac:dyDescent="0.25">
      <c r="A35" s="33"/>
      <c r="B35" s="34"/>
      <c r="C35" s="27"/>
      <c r="D35" s="27"/>
      <c r="E35" s="30"/>
      <c r="F35" s="31"/>
    </row>
    <row r="36" spans="1:6" s="56" customFormat="1" ht="12.75" x14ac:dyDescent="0.25">
      <c r="A36" s="33"/>
      <c r="B36" s="34"/>
      <c r="C36" s="27"/>
      <c r="D36" s="27"/>
      <c r="E36" s="30"/>
      <c r="F36" s="31"/>
    </row>
    <row r="37" spans="1:6" s="56" customFormat="1" ht="12.75" x14ac:dyDescent="0.25">
      <c r="A37" s="33"/>
      <c r="B37" s="34"/>
      <c r="C37" s="27"/>
      <c r="D37" s="27"/>
      <c r="E37" s="30"/>
      <c r="F37" s="31"/>
    </row>
    <row r="38" spans="1:6" s="56" customFormat="1" ht="12.75" x14ac:dyDescent="0.25">
      <c r="A38" s="33"/>
      <c r="B38" s="34"/>
      <c r="C38" s="27"/>
      <c r="D38" s="27"/>
      <c r="E38" s="30"/>
      <c r="F38" s="31"/>
    </row>
    <row r="39" spans="1:6" s="56" customFormat="1" ht="15.75" x14ac:dyDescent="0.25">
      <c r="A39" s="40"/>
      <c r="B39" s="83" t="s">
        <v>88</v>
      </c>
      <c r="C39" s="83"/>
      <c r="D39" s="83"/>
      <c r="E39" s="83"/>
      <c r="F39" s="28"/>
    </row>
    <row r="40" spans="1:6" s="56" customFormat="1" ht="6" customHeight="1" x14ac:dyDescent="0.25">
      <c r="A40" s="40"/>
      <c r="B40" s="41"/>
      <c r="C40" s="41"/>
      <c r="D40" s="41"/>
      <c r="E40" s="41"/>
      <c r="F40" s="28"/>
    </row>
    <row r="41" spans="1:6" s="56" customFormat="1" ht="6" customHeight="1" x14ac:dyDescent="0.25">
      <c r="A41" s="40"/>
      <c r="B41" s="41"/>
      <c r="C41" s="41"/>
      <c r="D41" s="41"/>
      <c r="E41" s="41"/>
      <c r="F41" s="28"/>
    </row>
    <row r="42" spans="1:6" s="56" customFormat="1" x14ac:dyDescent="0.25">
      <c r="A42" s="74" t="str">
        <f>+A10</f>
        <v>II</v>
      </c>
      <c r="B42" s="75" t="str">
        <f>+B10</f>
        <v>MÓDULO DE SANEAMIENTO "B"</v>
      </c>
      <c r="C42" s="76"/>
      <c r="D42" s="76"/>
      <c r="E42" s="77"/>
      <c r="F42" s="39"/>
    </row>
    <row r="43" spans="1:6" s="56" customFormat="1" ht="12.75" x14ac:dyDescent="0.25">
      <c r="A43" s="35" t="str">
        <f>+A12</f>
        <v>07</v>
      </c>
      <c r="B43" s="42" t="str">
        <f>+B12</f>
        <v>SISTEMA DE TRATAMIENTO (BIODIGESTOR)</v>
      </c>
      <c r="C43" s="27"/>
      <c r="D43" s="27"/>
      <c r="E43" s="40"/>
      <c r="F43" s="31"/>
    </row>
    <row r="44" spans="1:6" s="56" customFormat="1" ht="12.75" x14ac:dyDescent="0.25">
      <c r="A44" s="35" t="str">
        <f>+A18</f>
        <v>08</v>
      </c>
      <c r="B44" s="42" t="str">
        <f>+B18</f>
        <v>INSTALACIÓN SANITARIA</v>
      </c>
      <c r="C44" s="27"/>
      <c r="D44" s="27"/>
      <c r="E44" s="40"/>
      <c r="F44" s="31"/>
    </row>
    <row r="45" spans="1:6" s="56" customFormat="1" ht="12.75" x14ac:dyDescent="0.25">
      <c r="A45" s="35" t="str">
        <f>+A30</f>
        <v>09</v>
      </c>
      <c r="B45" s="42" t="str">
        <f>+B30</f>
        <v>TRABAJOS COMPLEMENTARIOS</v>
      </c>
      <c r="C45" s="27"/>
      <c r="D45" s="27"/>
      <c r="E45" s="40"/>
      <c r="F45" s="31"/>
    </row>
    <row r="46" spans="1:6" s="56" customFormat="1" ht="12.75" x14ac:dyDescent="0.25">
      <c r="A46" s="35"/>
      <c r="B46" s="42"/>
      <c r="C46" s="27"/>
      <c r="D46" s="27"/>
      <c r="E46" s="40"/>
      <c r="F46" s="31"/>
    </row>
    <row r="47" spans="1:6" x14ac:dyDescent="0.25">
      <c r="A47" s="54"/>
    </row>
    <row r="48" spans="1:6" x14ac:dyDescent="0.25">
      <c r="A48" s="54"/>
      <c r="F48" s="59"/>
    </row>
    <row r="49" spans="1:6" x14ac:dyDescent="0.25">
      <c r="A49" s="54"/>
      <c r="F49" s="60"/>
    </row>
    <row r="50" spans="1:6" x14ac:dyDescent="0.25">
      <c r="A50" s="54"/>
      <c r="F50" s="60"/>
    </row>
    <row r="51" spans="1:6" x14ac:dyDescent="0.25">
      <c r="A51" s="54"/>
      <c r="F51" s="58"/>
    </row>
    <row r="52" spans="1:6" x14ac:dyDescent="0.25">
      <c r="A52" s="54"/>
      <c r="C52" s="61"/>
      <c r="E52" s="62"/>
      <c r="F52" s="62"/>
    </row>
    <row r="53" spans="1:6" x14ac:dyDescent="0.25">
      <c r="A53" s="54"/>
      <c r="F53" s="62"/>
    </row>
    <row r="56" spans="1:6" x14ac:dyDescent="0.25">
      <c r="E56" s="62"/>
      <c r="F56" s="62"/>
    </row>
    <row r="57" spans="1:6" x14ac:dyDescent="0.25">
      <c r="E57" s="62"/>
      <c r="F57" s="62"/>
    </row>
  </sheetData>
  <mergeCells count="3">
    <mergeCell ref="B39:E39"/>
    <mergeCell ref="B2:D2"/>
    <mergeCell ref="A6:F6"/>
  </mergeCells>
  <printOptions horizontalCentered="1"/>
  <pageMargins left="0.39370078740157483" right="0.35433070866141736" top="0.98425196850393704" bottom="0.39370078740157483" header="0.39370078740157483" footer="0.31496062992125984"/>
  <pageSetup scale="78" orientation="portrait" r:id="rId1"/>
  <headerFooter>
    <oddHeader>&amp;L                                        &amp;G&amp;C&amp;"-,Negrita"&amp;16GOBIERNO DEL ESTADO DE QUINTANA ROO&amp;"-,Normal"&amp;11
&amp;"-,Negrita"&amp;14COMISIÓN DE AGUA POTABLE Y ALCANTARILLADO&amp;R&amp;G         &amp;K00+000o</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RESUMEN DE PARTIDAS</vt:lpstr>
      <vt:lpstr>MÓDULO DE SANEAMIENTO "A"</vt:lpstr>
      <vt:lpstr>MÓDULO DE SANEAMIENTO "B"</vt:lpstr>
      <vt:lpstr>'MÓDULO DE SANEAMIENTO "A"'!Área_de_impresión</vt:lpstr>
      <vt:lpstr>'MÓDULO DE SANEAMIENTO "B"'!Área_de_impresión</vt:lpstr>
      <vt:lpstr>'RESUMEN DE PARTIDAS'!Área_de_impresión</vt:lpstr>
      <vt:lpstr>'MÓDULO DE SANEAMIENTO "A"'!Títulos_a_imprimir</vt:lpstr>
      <vt:lpstr>'MÓDULO DE SANEAMIENTO "B"'!Títulos_a_imprimir</vt:lpstr>
      <vt:lpstr>'RESUMEN DE PARTIDAS'!Títulos_a_imprimir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2022-07-18T17:37:27Z</dcterms:modified>
</cp:coreProperties>
</file>