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29"/>
  <workbookPr filterPrivacy="1" codeName="ThisWorkbook" defaultThemeVersion="124226"/>
  <bookViews>
    <workbookView xWindow="360" yWindow="300" windowWidth="14880" windowHeight="7155" tabRatio="943"/>
  </bookViews>
  <sheets>
    <sheet name="SUPERVISION" sheetId="58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EXC120" localSheetId="0" hidden="1">{#N/A,#N/A,FALSE,"RESU.NUM.GEN";#N/A,#N/A,FALSE,"PIEZAS.ESP"}</definedName>
    <definedName name="_EXC120" hidden="1">{#N/A,#N/A,FALSE,"RESU.NUM.GEN";#N/A,#N/A,FALSE,"PIEZAS.ESP"}</definedName>
    <definedName name="_Parse_In" localSheetId="0" hidden="1">[1]AguaSec2!#REF!</definedName>
    <definedName name="_Parse_In" hidden="1">[1]AguaSec2!#REF!</definedName>
    <definedName name="_Parse_Out" localSheetId="0" hidden="1">[1]AguaSec2!#REF!</definedName>
    <definedName name="_Parse_Out" hidden="1">[1]AguaSec2!#REF!</definedName>
    <definedName name="_PAV01" localSheetId="0">#REF!</definedName>
    <definedName name="_PAV01">#REF!</definedName>
    <definedName name="A" localSheetId="0" hidden="1">{#N/A,#N/A,FALSE,"CAR. EST.";#N/A,#N/A,FALSE,"CONVOL1";#N/A,#N/A,FALSE,"NUM. GEN. 1"}</definedName>
    <definedName name="A" hidden="1">{#N/A,#N/A,FALSE,"CAR. EST.";#N/A,#N/A,FALSE,"CONVOL1";#N/A,#N/A,FALSE,"NUM. GEN. 1"}</definedName>
    <definedName name="A_impresión_IM" localSheetId="0">#REF!</definedName>
    <definedName name="A_impresión_IM">#REF!</definedName>
    <definedName name="A01RESZAN" localSheetId="0">#REF!</definedName>
    <definedName name="A01RESZAN">#REF!</definedName>
    <definedName name="A04PGRZAN" localSheetId="0">#REF!</definedName>
    <definedName name="A04PGRZAN">#REF!</definedName>
    <definedName name="A19REBASE" localSheetId="0">#REF!</definedName>
    <definedName name="A19REBASE">#REF!</definedName>
    <definedName name="A20REBADO" localSheetId="0">#REF!</definedName>
    <definedName name="A20REBADO">#REF!</definedName>
    <definedName name="A21EXCPOZ" localSheetId="0">#REF!</definedName>
    <definedName name="A21EXCPOZ">#REF!</definedName>
    <definedName name="A22COLPOZ" localSheetId="0">[2]POZOS!#REF!</definedName>
    <definedName name="A22COLPOZ">[2]POZOS!#REF!</definedName>
    <definedName name="A23MEDCAÑ" localSheetId="0">#REF!</definedName>
    <definedName name="A23MEDCAÑ">#REF!</definedName>
    <definedName name="A24CONPOZ" localSheetId="0">#REF!</definedName>
    <definedName name="A24CONPOZ">#REF!</definedName>
    <definedName name="A28CERPOZ" localSheetId="0">'[3]GEN-VAR'!#REF!</definedName>
    <definedName name="A28CERPOZ">'[3]GEN-VAR'!#REF!</definedName>
    <definedName name="A29RETU13" localSheetId="0">'[3]GEN-VAR'!#REF!</definedName>
    <definedName name="A29RETU13">'[3]GEN-VAR'!#REF!</definedName>
    <definedName name="A30RETU2P" localSheetId="0">'[3]GEN-VAR'!#REF!</definedName>
    <definedName name="A30RETU2P">'[3]GEN-VAR'!#REF!</definedName>
    <definedName name="A31RETU4" localSheetId="0">'[3]GEN-VAR'!#REF!</definedName>
    <definedName name="A31RETU4">'[3]GEN-VAR'!#REF!</definedName>
    <definedName name="A32RETU6P" localSheetId="0">'[3]GEN-VAR'!#REF!</definedName>
    <definedName name="A32RETU6P">'[3]GEN-VAR'!#REF!</definedName>
    <definedName name="A34DESPOZ" localSheetId="0">'[3]GEN-VAR'!#REF!</definedName>
    <definedName name="A34DESPOZ">'[3]GEN-VAR'!#REF!</definedName>
    <definedName name="A34DESZAN" localSheetId="0">'[3]GEN-VAR'!#REF!</definedName>
    <definedName name="A34DESZAN">'[3]GEN-VAR'!#REF!</definedName>
    <definedName name="A36LIMPOZ" localSheetId="0">'[3]DES-BAR'!#REF!</definedName>
    <definedName name="A36LIMPOZ">'[3]DES-BAR'!#REF!</definedName>
    <definedName name="A36LIMZAN" localSheetId="0">#REF!</definedName>
    <definedName name="A36LIMZAN">#REF!</definedName>
    <definedName name="ACOST" localSheetId="0" hidden="1">{#N/A,#N/A,FALSE,"CAR. EST.";#N/A,#N/A,FALSE,"CONVOL1";#N/A,#N/A,FALSE,"NUM. GEN. 1"}</definedName>
    <definedName name="ACOST" hidden="1">{#N/A,#N/A,FALSE,"CAR. EST.";#N/A,#N/A,FALSE,"CONVOL1";#N/A,#N/A,FALSE,"NUM. GEN. 1"}</definedName>
    <definedName name="AI" localSheetId="0">#REF!</definedName>
    <definedName name="AI">#REF!</definedName>
    <definedName name="_xlnm.Print_Area" localSheetId="0">SUPERVISION!$A$1:$F$31</definedName>
    <definedName name="_xlnm.Print_Area">#N/A</definedName>
    <definedName name="asd" localSheetId="0" hidden="1">{#N/A,#N/A,FALSE,"RESU.NUM.GEN";#N/A,#N/A,FALSE,"PIEZAS.ESP"}</definedName>
    <definedName name="asd" hidden="1">{#N/A,#N/A,FALSE,"RESU.NUM.GEN";#N/A,#N/A,FALSE,"PIEZAS.ESP"}</definedName>
    <definedName name="ASDAS" localSheetId="0" hidden="1">[1]AguaSec2!#REF!</definedName>
    <definedName name="ASDAS" hidden="1">[1]AguaSec2!#REF!</definedName>
    <definedName name="ASDASD">'[3]GEN-VAR'!#REF!</definedName>
    <definedName name="ASDASDA" hidden="1">[1]AguaSec2!#REF!</definedName>
    <definedName name="ASDASDASD" hidden="1">[1]AguaSec2!#REF!</definedName>
    <definedName name="asdsdfadsfdf">'[3]GEN-VAR'!#REF!</definedName>
    <definedName name="_xlnm.Database" localSheetId="0">#REF!</definedName>
    <definedName name="_xlnm.Database">#REF!</definedName>
    <definedName name="BSDTS" localSheetId="0">#REF!</definedName>
    <definedName name="BSDTS">#REF!</definedName>
    <definedName name="CARPETA" localSheetId="0" hidden="1">{#N/A,#N/A,FALSE,"CAR. EST.";#N/A,#N/A,FALSE,"CONVOL1";#N/A,#N/A,FALSE,"NUM. GEN. 1"}</definedName>
    <definedName name="CARPETA" hidden="1">{#N/A,#N/A,FALSE,"CAR. EST.";#N/A,#N/A,FALSE,"CONVOL1";#N/A,#N/A,FALSE,"NUM. GEN. 1"}</definedName>
    <definedName name="CH" localSheetId="0" hidden="1">{#N/A,#N/A,FALSE,"CAR. EST.";#N/A,#N/A,FALSE,"CONVOL1";#N/A,#N/A,FALSE,"NUM. GEN. 1"}</definedName>
    <definedName name="CH" hidden="1">{#N/A,#N/A,FALSE,"CAR. EST.";#N/A,#N/A,FALSE,"CONVOL1";#N/A,#N/A,FALSE,"NUM. GEN. 1"}</definedName>
    <definedName name="Contratos" localSheetId="0">#REF!</definedName>
    <definedName name="Contratos">#REF!</definedName>
    <definedName name="CURP" localSheetId="0">'[4]DES-BAR'!#REF!</definedName>
    <definedName name="CURP">'[4]DES-BAR'!#REF!</definedName>
    <definedName name="CV" localSheetId="0">#REF!</definedName>
    <definedName name="CV">#REF!</definedName>
    <definedName name="D" localSheetId="0" hidden="1">{#N/A,#N/A,FALSE,"RESU.NUM.GEN";#N/A,#N/A,FALSE,"PIEZAS.ESP"}</definedName>
    <definedName name="D" hidden="1">{#N/A,#N/A,FALSE,"RESU.NUM.GEN";#N/A,#N/A,FALSE,"PIEZAS.ESP"}</definedName>
    <definedName name="dasd" localSheetId="0" hidden="1">{#N/A,#N/A,FALSE,"RESU.NUM.GEN";#N/A,#N/A,FALSE,"PIEZAS.ESP"}</definedName>
    <definedName name="dasd" hidden="1">{#N/A,#N/A,FALSE,"RESU.NUM.GEN";#N/A,#N/A,FALSE,"PIEZAS.ESP"}</definedName>
    <definedName name="dd" localSheetId="0" hidden="1">{#N/A,#N/A,FALSE,"RESU.NUM.GEN";#N/A,#N/A,FALSE,"PIEZAS.ESP"}</definedName>
    <definedName name="dd" hidden="1">{#N/A,#N/A,FALSE,"RESU.NUM.GEN";#N/A,#N/A,FALSE,"PIEZAS.ESP"}</definedName>
    <definedName name="dddd" localSheetId="0" hidden="1">[1]AguaSec2!#REF!</definedName>
    <definedName name="dddd" hidden="1">[1]AguaSec2!#REF!</definedName>
    <definedName name="DFG" localSheetId="0" hidden="1">{#N/A,#N/A,FALSE,"RESU.NUM.GEN";#N/A,#N/A,FALSE,"PIEZAS.ESP"}</definedName>
    <definedName name="DFG" hidden="1">{#N/A,#N/A,FALSE,"RESU.NUM.GEN";#N/A,#N/A,FALSE,"PIEZAS.ESP"}</definedName>
    <definedName name="ds" localSheetId="0" hidden="1">{#N/A,#N/A,FALSE,"RESU.NUM.GEN";#N/A,#N/A,FALSE,"PIEZAS.ESP"}</definedName>
    <definedName name="ds" hidden="1">{#N/A,#N/A,FALSE,"RESU.NUM.GEN";#N/A,#N/A,FALSE,"PIEZAS.ESP"}</definedName>
    <definedName name="E" localSheetId="0" hidden="1">{#N/A,#N/A,FALSE,"RESU.NUM.GEN";#N/A,#N/A,FALSE,"PIEZAS.ESP"}</definedName>
    <definedName name="E" hidden="1">{#N/A,#N/A,FALSE,"RESU.NUM.GEN";#N/A,#N/A,FALSE,"PIEZAS.ESP"}</definedName>
    <definedName name="ERT" localSheetId="0" hidden="1">{#N/A,#N/A,FALSE,"RESU.NUM.GEN";#N/A,#N/A,FALSE,"PIEZAS.ESP"}</definedName>
    <definedName name="ERT" hidden="1">{#N/A,#N/A,FALSE,"RESU.NUM.GEN";#N/A,#N/A,FALSE,"PIEZAS.ESP"}</definedName>
    <definedName name="ex" localSheetId="0" hidden="1">{#N/A,#N/A,FALSE,"RESU.NUM.GEN";#N/A,#N/A,FALSE,"PIEZAS.ESP"}</definedName>
    <definedName name="ex" hidden="1">{#N/A,#N/A,FALSE,"RESU.NUM.GEN";#N/A,#N/A,FALSE,"PIEZAS.ESP"}</definedName>
    <definedName name="fg" localSheetId="0">#REF!</definedName>
    <definedName name="fg">#REF!</definedName>
    <definedName name="FSDF" localSheetId="0" hidden="1">{#N/A,#N/A,FALSE,"RESU.NUM.GEN";#N/A,#N/A,FALSE,"PIEZAS.ESP"}</definedName>
    <definedName name="FSDF" hidden="1">{#N/A,#N/A,FALSE,"RESU.NUM.GEN";#N/A,#N/A,FALSE,"PIEZAS.ESP"}</definedName>
    <definedName name="GGG" localSheetId="0" hidden="1">{#N/A,#N/A,FALSE,"RESU.NUM.GEN";#N/A,#N/A,FALSE,"PIEZAS.ESP"}</definedName>
    <definedName name="GGG" hidden="1">{#N/A,#N/A,FALSE,"RESU.NUM.GEN";#N/A,#N/A,FALSE,"PIEZAS.ESP"}</definedName>
    <definedName name="GHF" localSheetId="0" hidden="1">{#N/A,#N/A,FALSE,"RESU.NUM.GEN";#N/A,#N/A,FALSE,"PIEZAS.ESP"}</definedName>
    <definedName name="GHF" hidden="1">{#N/A,#N/A,FALSE,"RESU.NUM.GEN";#N/A,#N/A,FALSE,"PIEZAS.ESP"}</definedName>
    <definedName name="GHGHJ" localSheetId="0" hidden="1">{#N/A,#N/A,FALSE,"RESU.NUM.GEN";#N/A,#N/A,FALSE,"PIEZAS.ESP"}</definedName>
    <definedName name="GHGHJ" hidden="1">{#N/A,#N/A,FALSE,"RESU.NUM.GEN";#N/A,#N/A,FALSE,"PIEZAS.ESP"}</definedName>
    <definedName name="HFGH" localSheetId="0" hidden="1">{#N/A,#N/A,FALSE,"RESU.NUM.GEN";#N/A,#N/A,FALSE,"PIEZAS.ESP"}</definedName>
    <definedName name="HFGH" hidden="1">{#N/A,#N/A,FALSE,"RESU.NUM.GEN";#N/A,#N/A,FALSE,"PIEZAS.ESP"}</definedName>
    <definedName name="HOJA1" localSheetId="0" hidden="1">{#N/A,#N/A,FALSE,"RESU.NUM.GEN";#N/A,#N/A,FALSE,"PIEZAS.ESP"}</definedName>
    <definedName name="HOJA1" hidden="1">{#N/A,#N/A,FALSE,"RESU.NUM.GEN";#N/A,#N/A,FALSE,"PIEZAS.ESP"}</definedName>
    <definedName name="il">#N/A</definedName>
    <definedName name="instmed" localSheetId="0" hidden="1">{#N/A,#N/A,FALSE,"CAR. EST.";#N/A,#N/A,FALSE,"CONVOL1";#N/A,#N/A,FALSE,"NUM. GEN. 1"}</definedName>
    <definedName name="instmed" hidden="1">{#N/A,#N/A,FALSE,"CAR. EST.";#N/A,#N/A,FALSE,"CONVOL1";#N/A,#N/A,FALSE,"NUM. GEN. 1"}</definedName>
    <definedName name="jad" localSheetId="0" hidden="1">{#N/A,#N/A,FALSE,"RESU.NUM.GEN";#N/A,#N/A,FALSE,"PIEZAS.ESP"}</definedName>
    <definedName name="jad" hidden="1">{#N/A,#N/A,FALSE,"RESU.NUM.GEN";#N/A,#N/A,FALSE,"PIEZAS.ESP"}</definedName>
    <definedName name="JAS" localSheetId="0" hidden="1">{#N/A,#N/A,FALSE,"RESU.NUM.GEN";#N/A,#N/A,FALSE,"PIEZAS.ESP"}</definedName>
    <definedName name="JAS" hidden="1">{#N/A,#N/A,FALSE,"RESU.NUM.GEN";#N/A,#N/A,FALSE,"PIEZAS.ESP"}</definedName>
    <definedName name="JHH" localSheetId="0" hidden="1">{#N/A,#N/A,FALSE,"RESU.NUM.GEN";#N/A,#N/A,FALSE,"PIEZAS.ESP"}</definedName>
    <definedName name="JHH" hidden="1">{#N/A,#N/A,FALSE,"RESU.NUM.GEN";#N/A,#N/A,FALSE,"PIEZAS.ESP"}</definedName>
    <definedName name="K" localSheetId="0" hidden="1">{#N/A,#N/A,FALSE,"CAR. EST.";#N/A,#N/A,FALSE,"CONVOL1";#N/A,#N/A,FALSE,"NUM. GEN. 1"}</definedName>
    <definedName name="K" hidden="1">{#N/A,#N/A,FALSE,"CAR. EST.";#N/A,#N/A,FALSE,"CONVOL1";#N/A,#N/A,FALSE,"NUM. GEN. 1"}</definedName>
    <definedName name="kj">#N/A</definedName>
    <definedName name="KOM" localSheetId="0" hidden="1">{#N/A,#N/A,FALSE,"CAR. EST.";#N/A,#N/A,FALSE,"CONVOL1";#N/A,#N/A,FALSE,"NUM. GEN. 1"}</definedName>
    <definedName name="KOM" hidden="1">{#N/A,#N/A,FALSE,"CAR. EST.";#N/A,#N/A,FALSE,"CONVOL1";#N/A,#N/A,FALSE,"NUM. GEN. 1"}</definedName>
    <definedName name="L" localSheetId="0" hidden="1">{#N/A,#N/A,FALSE,"CAR. EST.";#N/A,#N/A,FALSE,"CONVOL1";#N/A,#N/A,FALSE,"NUM. GEN. 1"}</definedName>
    <definedName name="L" hidden="1">{#N/A,#N/A,FALSE,"CAR. EST.";#N/A,#N/A,FALSE,"CONVOL1";#N/A,#N/A,FALSE,"NUM. GEN. 1"}</definedName>
    <definedName name="LEO" localSheetId="0">'[5]GEN-VAR'!#REF!</definedName>
    <definedName name="LEO">'[5]GEN-VAR'!#REF!</definedName>
    <definedName name="LEON">'[5]GEN-VAR'!#REF!</definedName>
    <definedName name="Letras" localSheetId="0">#REF!</definedName>
    <definedName name="Letras">#REF!</definedName>
    <definedName name="N" localSheetId="0">#REF!</definedName>
    <definedName name="N">#REF!</definedName>
    <definedName name="NOSE" localSheetId="0" hidden="1">{#N/A,#N/A,FALSE,"CAR. EST.";#N/A,#N/A,FALSE,"CONVOL1";#N/A,#N/A,FALSE,"NUM. GEN. 1"}</definedName>
    <definedName name="NOSE" hidden="1">{#N/A,#N/A,FALSE,"CAR. EST.";#N/A,#N/A,FALSE,"CONVOL1";#N/A,#N/A,FALSE,"NUM. GEN. 1"}</definedName>
    <definedName name="ñlkñl" localSheetId="0" hidden="1">{#N/A,#N/A,FALSE,"CAR. EST.";#N/A,#N/A,FALSE,"CONVOL1";#N/A,#N/A,FALSE,"NUM. GEN. 1"}</definedName>
    <definedName name="ñlkñl" hidden="1">{#N/A,#N/A,FALSE,"CAR. EST.";#N/A,#N/A,FALSE,"CONVOL1";#N/A,#N/A,FALSE,"NUM. GEN. 1"}</definedName>
    <definedName name="P" localSheetId="0" hidden="1">{#N/A,#N/A,FALSE,"CAR. EST.";#N/A,#N/A,FALSE,"CONVOL1";#N/A,#N/A,FALSE,"NUM. GEN. 1"}</definedName>
    <definedName name="P" hidden="1">{#N/A,#N/A,FALSE,"CAR. EST.";#N/A,#N/A,FALSE,"CONVOL1";#N/A,#N/A,FALSE,"NUM. GEN. 1"}</definedName>
    <definedName name="Payment_Needed">"Pago necesario"</definedName>
    <definedName name="PE" localSheetId="0">#REF!</definedName>
    <definedName name="PE">#REF!</definedName>
    <definedName name="PEPE" localSheetId="0">'[4]GEN-VAR'!#REF!</definedName>
    <definedName name="PEPE">'[4]GEN-VAR'!#REF!</definedName>
    <definedName name="pl">#N/A</definedName>
    <definedName name="PO" localSheetId="0" hidden="1">{#N/A,#N/A,FALSE,"CAR. EST.";#N/A,#N/A,FALSE,"CONVOL1";#N/A,#N/A,FALSE,"NUM. GEN. 1"}</definedName>
    <definedName name="PO" hidden="1">{#N/A,#N/A,FALSE,"CAR. EST.";#N/A,#N/A,FALSE,"CONVOL1";#N/A,#N/A,FALSE,"NUM. GEN. 1"}</definedName>
    <definedName name="POZO" localSheetId="0" hidden="1">{#N/A,#N/A,FALSE,"CAR. EST.";#N/A,#N/A,FALSE,"CONVOL1";#N/A,#N/A,FALSE,"NUM. GEN. 1"}</definedName>
    <definedName name="POZO" hidden="1">{#N/A,#N/A,FALSE,"CAR. EST.";#N/A,#N/A,FALSE,"CONVOL1";#N/A,#N/A,FALSE,"NUM. GEN. 1"}</definedName>
    <definedName name="POZO325" localSheetId="0" hidden="1">{#N/A,#N/A,FALSE,"CAR. EST.";#N/A,#N/A,FALSE,"CONVOL1";#N/A,#N/A,FALSE,"NUM. GEN. 1"}</definedName>
    <definedName name="POZO325" hidden="1">{#N/A,#N/A,FALSE,"CAR. EST.";#N/A,#N/A,FALSE,"CONVOL1";#N/A,#N/A,FALSE,"NUM. GEN. 1"}</definedName>
    <definedName name="programa">#REF!</definedName>
    <definedName name="RAMAL" localSheetId="0" hidden="1">{#N/A,#N/A,FALSE,"CAR. EST.";#N/A,#N/A,FALSE,"CONVOL1";#N/A,#N/A,FALSE,"NUM. GEN. 1"}</definedName>
    <definedName name="RAMAL" hidden="1">{#N/A,#N/A,FALSE,"CAR. EST.";#N/A,#N/A,FALSE,"CONVOL1";#N/A,#N/A,FALSE,"NUM. GEN. 1"}</definedName>
    <definedName name="red" localSheetId="0">#REF!</definedName>
    <definedName name="red">#REF!</definedName>
    <definedName name="REDUCCION" localSheetId="0" hidden="1">{#N/A,#N/A,FALSE,"CAR. EST.";#N/A,#N/A,FALSE,"CONVOL1";#N/A,#N/A,FALSE,"NUM. GEN. 1"}</definedName>
    <definedName name="REDUCCION" hidden="1">{#N/A,#N/A,FALSE,"CAR. EST.";#N/A,#N/A,FALSE,"CONVOL1";#N/A,#N/A,FALSE,"NUM. GEN. 1"}</definedName>
    <definedName name="Reimbursement">"Reembolso"</definedName>
    <definedName name="RELLENO" localSheetId="0" hidden="1">{#N/A,#N/A,FALSE,"CAR. EST.";#N/A,#N/A,FALSE,"CONVOL1";#N/A,#N/A,FALSE,"NUM. GEN. 1"}</definedName>
    <definedName name="RELLENO" hidden="1">{#N/A,#N/A,FALSE,"CAR. EST.";#N/A,#N/A,FALSE,"CONVOL1";#N/A,#N/A,FALSE,"NUM. GEN. 1"}</definedName>
    <definedName name="SAD" localSheetId="0">#REF!</definedName>
    <definedName name="SAD">#REF!</definedName>
    <definedName name="sdas" localSheetId="0" hidden="1">{#N/A,#N/A,FALSE,"RESU.NUM.GEN";#N/A,#N/A,FALSE,"PIEZAS.ESP"}</definedName>
    <definedName name="sdas" hidden="1">{#N/A,#N/A,FALSE,"RESU.NUM.GEN";#N/A,#N/A,FALSE,"PIEZAS.ESP"}</definedName>
    <definedName name="SDGGH" localSheetId="0" hidden="1">{#N/A,#N/A,FALSE,"RESU.NUM.GEN";#N/A,#N/A,FALSE,"PIEZAS.ESP"}</definedName>
    <definedName name="SDGGH" hidden="1">{#N/A,#N/A,FALSE,"RESU.NUM.GEN";#N/A,#N/A,FALSE,"PIEZAS.ESP"}</definedName>
    <definedName name="SFH" localSheetId="0" hidden="1">{#N/A,#N/A,FALSE,"RESU.NUM.GEN";#N/A,#N/A,FALSE,"PIEZAS.ESP"}</definedName>
    <definedName name="SFH" hidden="1">{#N/A,#N/A,FALSE,"RESU.NUM.GEN";#N/A,#N/A,FALSE,"PIEZAS.ESP"}</definedName>
    <definedName name="ss" localSheetId="0" hidden="1">{#N/A,#N/A,FALSE,"RESU.NUM.GEN";#N/A,#N/A,FALSE,"PIEZAS.ESP"}</definedName>
    <definedName name="ss" hidden="1">{#N/A,#N/A,FALSE,"RESU.NUM.GEN";#N/A,#N/A,FALSE,"PIEZAS.ESP"}</definedName>
    <definedName name="ssdsd">#N/A</definedName>
    <definedName name="SUM.COPLE" localSheetId="0" hidden="1">{#N/A,#N/A,FALSE,"CAR. EST.";#N/A,#N/A,FALSE,"CONVOL1";#N/A,#N/A,FALSE,"NUM. GEN. 1"}</definedName>
    <definedName name="SUM.COPLE" hidden="1">{#N/A,#N/A,FALSE,"CAR. EST.";#N/A,#N/A,FALSE,"CONVOL1";#N/A,#N/A,FALSE,"NUM. GEN. 1"}</definedName>
    <definedName name="TC" localSheetId="0">#REF!</definedName>
    <definedName name="TC">#REF!</definedName>
    <definedName name="tempRange">[6]Sheet1!$A$1</definedName>
    <definedName name="TI" localSheetId="0">#REF!</definedName>
    <definedName name="TI">#REF!</definedName>
    <definedName name="_xlnm.Print_Titles" localSheetId="0">SUPERVISION!$1:$12</definedName>
    <definedName name="_xlnm.Print_Titles">#N/A</definedName>
    <definedName name="Títulos_a_imprimir_IM" localSheetId="0">#REF!</definedName>
    <definedName name="Títulos_a_imprimir_IM">#REF!</definedName>
    <definedName name="TP" localSheetId="0">#REF!</definedName>
    <definedName name="TP">#REF!</definedName>
    <definedName name="tuberia" localSheetId="0" hidden="1">{#N/A,#N/A,FALSE,"RESU.NUM.GEN";#N/A,#N/A,FALSE,"PIEZAS.ESP"}</definedName>
    <definedName name="tuberia" hidden="1">{#N/A,#N/A,FALSE,"RESU.NUM.GEN";#N/A,#N/A,FALSE,"PIEZAS.ESP"}</definedName>
    <definedName name="TUBO" localSheetId="0" hidden="1">{#N/A,#N/A,FALSE,"CAR. EST.";#N/A,#N/A,FALSE,"CONVOL1";#N/A,#N/A,FALSE,"NUM. GEN. 1"}</definedName>
    <definedName name="TUBO" hidden="1">{#N/A,#N/A,FALSE,"CAR. EST.";#N/A,#N/A,FALSE,"CONVOL1";#N/A,#N/A,FALSE,"NUM. GEN. 1"}</definedName>
    <definedName name="VE" localSheetId="0">#REF!</definedName>
    <definedName name="VE">#REF!</definedName>
    <definedName name="WDASDA" localSheetId="0">#REF!</definedName>
    <definedName name="WDASDA">#REF!</definedName>
    <definedName name="wrn.17505." localSheetId="0" hidden="1">{#N/A,#N/A,FALSE,"AVALUO";#N/A,#N/A,FALSE,"CONDOMINIO";#N/A,#N/A,FALSE,"IGECEM"}</definedName>
    <definedName name="wrn.17505." hidden="1">{#N/A,#N/A,FALSE,"AVALUO";#N/A,#N/A,FALSE,"CONDOMINIO";#N/A,#N/A,FALSE,"IGECEM"}</definedName>
    <definedName name="wrn.FORMATOS._.1." localSheetId="0" hidden="1">{#N/A,#N/A,FALSE,"CAR. EST.";#N/A,#N/A,FALSE,"CONVOL1";#N/A,#N/A,FALSE,"NUM. GEN. 1"}</definedName>
    <definedName name="wrn.FORMATOS._.1." hidden="1">{#N/A,#N/A,FALSE,"CAR. EST.";#N/A,#N/A,FALSE,"CONVOL1";#N/A,#N/A,FALSE,"NUM. GEN. 1"}</definedName>
    <definedName name="wrn.impresion._.de._.finiquito._.1." localSheetId="0" hidden="1">{#N/A,#N/A,FALSE,"RESU.NUM.GEN";#N/A,#N/A,FALSE,"PIEZAS.ESP"}</definedName>
    <definedName name="wrn.impresion._.de._.finiquito._.1." hidden="1">{#N/A,#N/A,FALSE,"RESU.NUM.GEN";#N/A,#N/A,FALSE,"PIEZAS.ESP"}</definedName>
    <definedName name="wrn.PRUEBA." localSheetId="0" hidden="1">{#N/A,#N/A,FALSE,"AVALUO";#N/A,#N/A,FALSE,"CONDOMINIO";#N/A,#N/A,FALSE,"TDF"}</definedName>
    <definedName name="wrn.PRUEBA." hidden="1">{#N/A,#N/A,FALSE,"AVALUO";#N/A,#N/A,FALSE,"CONDOMINIO";#N/A,#N/A,FALSE,"TDF"}</definedName>
    <definedName name="xxx">#REF!</definedName>
  </definedNames>
  <calcPr calcId="171027" concurrentCalc="0"/>
  <fileRecoveryPr autoRecover="0"/>
</workbook>
</file>

<file path=xl/calcChain.xml><?xml version="1.0" encoding="utf-8"?>
<calcChain xmlns="http://schemas.openxmlformats.org/spreadsheetml/2006/main">
  <c r="F27" i="58" l="1"/>
  <c r="G27" i="58"/>
  <c r="F26" i="58"/>
  <c r="G26" i="58"/>
  <c r="F25" i="58"/>
  <c r="G25" i="58"/>
  <c r="F24" i="58"/>
  <c r="G24" i="58"/>
  <c r="F21" i="58"/>
  <c r="F20" i="58"/>
  <c r="F19" i="58"/>
  <c r="F18" i="58"/>
  <c r="F15" i="58"/>
  <c r="F16" i="58"/>
  <c r="G16" i="58"/>
  <c r="H28" i="58"/>
  <c r="F28" i="58"/>
  <c r="H16" i="58"/>
  <c r="G21" i="58"/>
  <c r="G20" i="58"/>
  <c r="G19" i="58"/>
  <c r="G18" i="58"/>
  <c r="F22" i="58"/>
  <c r="F29" i="58"/>
  <c r="F30" i="58"/>
  <c r="F31" i="58"/>
  <c r="H22" i="58"/>
  <c r="H31" i="58"/>
</calcChain>
</file>

<file path=xl/sharedStrings.xml><?xml version="1.0" encoding="utf-8"?>
<sst xmlns="http://schemas.openxmlformats.org/spreadsheetml/2006/main" count="54" uniqueCount="42">
  <si>
    <t>GOBIERNO DEL ESTADO DE QUINTANA ROO</t>
  </si>
  <si>
    <t>UNIDAD</t>
  </si>
  <si>
    <t>A</t>
  </si>
  <si>
    <t>LOCALIDAD:</t>
  </si>
  <si>
    <t>MUNICIPIO:</t>
  </si>
  <si>
    <t>CANTIDAD</t>
  </si>
  <si>
    <t>DESCRIPCIÓN</t>
  </si>
  <si>
    <t>E</t>
  </si>
  <si>
    <t>ALCANCES DE LA SUPERVISIÓN</t>
  </si>
  <si>
    <t>GENERALIDADES (CUMPLIMIENTO DE LAS REGLAS DE OPERACIÓN)</t>
  </si>
  <si>
    <t>DE LOS PROYECTOS Y ACCIONES</t>
  </si>
  <si>
    <t>DE LA EJECUCIÓN DE LAS OBRAS Y ACCIONES</t>
  </si>
  <si>
    <t>INFORME FINAL</t>
  </si>
  <si>
    <t>COMISION DE AGUA POTABLE Y ALCANTARILLADO</t>
  </si>
  <si>
    <t>PRESUPUESTO DE CONSTRUCCIÓN</t>
  </si>
  <si>
    <t>OBRA:</t>
  </si>
  <si>
    <t>CLAVE</t>
  </si>
  <si>
    <t>P.U.</t>
  </si>
  <si>
    <t>IMPORTE</t>
  </si>
  <si>
    <t>SUBTOTAL:</t>
  </si>
  <si>
    <t>I</t>
  </si>
  <si>
    <t>INFORME</t>
  </si>
  <si>
    <t>B</t>
  </si>
  <si>
    <t>C</t>
  </si>
  <si>
    <t>D</t>
  </si>
  <si>
    <t>IMPORTE TOTAL:</t>
  </si>
  <si>
    <t>VARIOS</t>
  </si>
  <si>
    <t>16% DE IVA:</t>
  </si>
  <si>
    <t>TODO EL ESTADO</t>
  </si>
  <si>
    <t>EXPEDIENTE</t>
  </si>
  <si>
    <t>EXPEDIENTES UNITARIOS DE OBRA</t>
  </si>
  <si>
    <t>EXPEDIENTE UNITARIO</t>
  </si>
  <si>
    <t>AGUA POTABLE</t>
  </si>
  <si>
    <t>I . I</t>
  </si>
  <si>
    <t>SUBTOTAL DE AGUA POTABLE:</t>
  </si>
  <si>
    <t>DRENAJE SANITARIO</t>
  </si>
  <si>
    <t>F</t>
  </si>
  <si>
    <t>G</t>
  </si>
  <si>
    <t>H</t>
  </si>
  <si>
    <t>SUBTOTAL DE GENERALIDADES (CUMPLIMIENTO DE LAS REGLAS DE OPERACIÓN):</t>
  </si>
  <si>
    <t>I . II</t>
  </si>
  <si>
    <t xml:space="preserve">SERVICIO DE SUPERVISION TECNICA DEL PROGRAMA DE AGUA POTABLE, DRENAJE Y TRATAMIENTO (PROAGUA) APARTADO URBANO (APAUR)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</si>
</sst>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8" formatCode="_-* #,##0.00\ _P_t_s_-;\-* #,##0.00\ _P_t_s_-;_-* &quot;-&quot;??\ _P_t_s_-;_-@_-"/>
    <numFmt numFmtId="170" formatCode="_-* #,##0\ _P_t_s_-;\-* #,##0\ _P_t_s_-;_-* &quot;-&quot;\ _P_t_s_-;_-@_-"/>
    <numFmt numFmtId="172" formatCode="_ [$$-2C0A]\ * #,##0.00_ ;_ [$$-2C0A]\ * \-#,##0.00_ ;_ [$$-2C0A]\ * &quot;-&quot;??_ ;_ @_ "/>
    <numFmt numFmtId="173" formatCode="_-[$$-340A]\ * #,##0.00_-;\-[$$-340A]\ * #,##0.00_-;_-[$$-340A]\ * &quot;-&quot;??_-;_-@_-"/>
    <numFmt numFmtId="174" formatCode="_-* #,##0.00\ &quot;Pts&quot;_-;\-* #,##0.00\ &quot;Pts&quot;_-;_-* &quot;-&quot;??\ &quot;Pts&quot;_-;_-@_-"/>
    <numFmt numFmtId="175" formatCode="0.000"/>
    <numFmt numFmtId="176" formatCode="[$$-80A]#,##0.00;\-[$$-80A]#,##0.00"/>
    <numFmt numFmtId="177" formatCode="_(* #,##0\ &quot;pta&quot;_);_(* \(#,##0\ &quot;pta&quot;\);_(* &quot;-&quot;??\ &quot;pta&quot;_);_(@_)"/>
    <numFmt numFmtId="179" formatCode="_-[$€-2]* #,##0.00_-;\-[$€-2]* #,##0.00_-;_-[$€-2]* &quot;-&quot;??_-"/>
    <numFmt numFmtId="180" formatCode="&quot;$&quot;#.00"/>
    <numFmt numFmtId="184" formatCode="_-[$$-80A]* #,##0.00_-;\-[$$-80A]* #,##0.00_-;_-[$$-80A]* &quot;-&quot;??_-;_-@_-"/>
  </numFmts>
  <fonts count="4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5"/>
      <color indexed="36"/>
      <name val="Arial"/>
      <family val="2"/>
    </font>
    <font>
      <u/>
      <sz val="5"/>
      <color indexed="12"/>
      <name val="Arial"/>
      <family val="2"/>
    </font>
    <font>
      <sz val="10"/>
      <name val="Arial"/>
      <family val="2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i/>
      <sz val="11"/>
      <name val="Arial"/>
      <family val="2"/>
    </font>
    <font>
      <i/>
      <sz val="10"/>
      <name val="Arial"/>
      <family val="2"/>
    </font>
    <font>
      <b/>
      <i/>
      <sz val="9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9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51">
    <xf numFmtId="0" fontId="0" fillId="0" borderId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2" fillId="17" borderId="2" applyNumberFormat="0" applyAlignment="0" applyProtection="0"/>
    <xf numFmtId="0" fontId="12" fillId="17" borderId="2" applyNumberFormat="0" applyAlignment="0" applyProtection="0"/>
    <xf numFmtId="0" fontId="12" fillId="17" borderId="2" applyNumberFormat="0" applyAlignment="0" applyProtection="0"/>
    <xf numFmtId="0" fontId="12" fillId="17" borderId="2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164" fontId="4" fillId="0" borderId="0" applyFont="0" applyFill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175" fontId="4" fillId="0" borderId="0" applyFont="0" applyFill="0" applyBorder="0" applyAlignment="0" applyProtection="0"/>
    <xf numFmtId="41" fontId="8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41" fontId="26" fillId="0" borderId="0" applyFont="0" applyFill="0" applyBorder="0" applyAlignment="0" applyProtection="0"/>
    <xf numFmtId="175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5" fillId="0" borderId="0"/>
    <xf numFmtId="0" fontId="4" fillId="0" borderId="0"/>
    <xf numFmtId="0" fontId="4" fillId="0" borderId="0"/>
    <xf numFmtId="0" fontId="26" fillId="0" borderId="0"/>
    <xf numFmtId="0" fontId="7" fillId="0" borderId="0"/>
    <xf numFmtId="0" fontId="26" fillId="0" borderId="0"/>
    <xf numFmtId="0" fontId="4" fillId="0" borderId="0"/>
    <xf numFmtId="0" fontId="25" fillId="0" borderId="0"/>
    <xf numFmtId="0" fontId="4" fillId="0" borderId="0"/>
    <xf numFmtId="0" fontId="4" fillId="23" borderId="4" applyNumberFormat="0" applyFont="0" applyAlignment="0" applyProtection="0"/>
    <xf numFmtId="0" fontId="4" fillId="23" borderId="4" applyNumberFormat="0" applyFont="0" applyAlignment="0" applyProtection="0"/>
    <xf numFmtId="0" fontId="4" fillId="23" borderId="4" applyNumberFormat="0" applyFont="0" applyAlignment="0" applyProtection="0"/>
    <xf numFmtId="0" fontId="4" fillId="23" borderId="4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8" fillId="16" borderId="5" applyNumberFormat="0" applyAlignment="0" applyProtection="0"/>
    <xf numFmtId="0" fontId="18" fillId="16" borderId="5" applyNumberFormat="0" applyAlignment="0" applyProtection="0"/>
    <xf numFmtId="0" fontId="18" fillId="16" borderId="5" applyNumberFormat="0" applyAlignment="0" applyProtection="0"/>
    <xf numFmtId="0" fontId="18" fillId="16" borderId="5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22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4" fillId="0" borderId="9" applyNumberFormat="0" applyFill="0" applyAlignment="0" applyProtection="0"/>
    <xf numFmtId="0" fontId="27" fillId="0" borderId="0"/>
    <xf numFmtId="0" fontId="26" fillId="0" borderId="0"/>
    <xf numFmtId="0" fontId="4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26" fillId="0" borderId="0"/>
    <xf numFmtId="177" fontId="4" fillId="0" borderId="0" applyFont="0" applyFill="0" applyBorder="0" applyAlignment="0" applyProtection="0"/>
    <xf numFmtId="0" fontId="4" fillId="0" borderId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0" fillId="0" borderId="0"/>
    <xf numFmtId="0" fontId="31" fillId="0" borderId="0" applyProtection="0"/>
    <xf numFmtId="0" fontId="31" fillId="0" borderId="0" applyProtection="0"/>
    <xf numFmtId="0" fontId="31" fillId="0" borderId="0" applyProtection="0"/>
    <xf numFmtId="0" fontId="31" fillId="0" borderId="0" applyProtection="0"/>
    <xf numFmtId="0" fontId="32" fillId="0" borderId="0" applyProtection="0"/>
    <xf numFmtId="0" fontId="32" fillId="0" borderId="0" applyProtection="0"/>
    <xf numFmtId="0" fontId="32" fillId="0" borderId="0" applyProtection="0"/>
    <xf numFmtId="0" fontId="32" fillId="0" borderId="0" applyProtection="0"/>
    <xf numFmtId="0" fontId="33" fillId="0" borderId="0" applyProtection="0"/>
    <xf numFmtId="0" fontId="33" fillId="0" borderId="0" applyProtection="0"/>
    <xf numFmtId="0" fontId="33" fillId="0" borderId="0" applyProtection="0"/>
    <xf numFmtId="0" fontId="33" fillId="0" borderId="0" applyProtection="0"/>
    <xf numFmtId="179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" fontId="31" fillId="0" borderId="0" applyProtection="0"/>
    <xf numFmtId="2" fontId="31" fillId="0" borderId="0" applyProtection="0"/>
    <xf numFmtId="2" fontId="31" fillId="0" borderId="0" applyProtection="0"/>
    <xf numFmtId="2" fontId="31" fillId="0" borderId="0" applyProtection="0"/>
    <xf numFmtId="4" fontId="31" fillId="0" borderId="0" applyProtection="0"/>
    <xf numFmtId="4" fontId="31" fillId="0" borderId="0" applyProtection="0"/>
    <xf numFmtId="4" fontId="31" fillId="0" borderId="0" applyProtection="0"/>
    <xf numFmtId="4" fontId="31" fillId="0" borderId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180" fontId="35" fillId="0" borderId="0">
      <protection locked="0"/>
    </xf>
    <xf numFmtId="0" fontId="26" fillId="0" borderId="0"/>
    <xf numFmtId="0" fontId="4" fillId="0" borderId="0"/>
    <xf numFmtId="0" fontId="36" fillId="0" borderId="0"/>
    <xf numFmtId="0" fontId="4" fillId="0" borderId="0"/>
    <xf numFmtId="44" fontId="26" fillId="0" borderId="0" applyFont="0" applyFill="0" applyBorder="0" applyAlignment="0" applyProtection="0"/>
    <xf numFmtId="0" fontId="3" fillId="0" borderId="0"/>
    <xf numFmtId="170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8" fillId="0" borderId="0"/>
    <xf numFmtId="0" fontId="4" fillId="0" borderId="0"/>
  </cellStyleXfs>
  <cellXfs count="55">
    <xf numFmtId="0" fontId="0" fillId="0" borderId="0" xfId="0"/>
    <xf numFmtId="0" fontId="38" fillId="0" borderId="0" xfId="246" applyFont="1"/>
    <xf numFmtId="1" fontId="39" fillId="0" borderId="0" xfId="239" applyNumberFormat="1" applyFont="1" applyFill="1" applyAlignment="1">
      <alignment vertical="top"/>
    </xf>
    <xf numFmtId="0" fontId="39" fillId="0" borderId="0" xfId="246" applyFont="1"/>
    <xf numFmtId="0" fontId="38" fillId="0" borderId="0" xfId="246" applyFont="1" applyAlignment="1">
      <alignment wrapText="1"/>
    </xf>
    <xf numFmtId="44" fontId="38" fillId="0" borderId="0" xfId="246" applyNumberFormat="1" applyFont="1"/>
    <xf numFmtId="0" fontId="41" fillId="0" borderId="14" xfId="0" applyFont="1" applyBorder="1" applyAlignment="1">
      <alignment horizontal="center" vertical="center" wrapText="1"/>
    </xf>
    <xf numFmtId="0" fontId="41" fillId="0" borderId="14" xfId="0" applyFont="1" applyBorder="1" applyAlignment="1">
      <alignment vertical="center" wrapText="1"/>
    </xf>
    <xf numFmtId="2" fontId="41" fillId="0" borderId="14" xfId="0" applyNumberFormat="1" applyFont="1" applyBorder="1" applyAlignment="1">
      <alignment horizontal="center" vertical="center" wrapText="1"/>
    </xf>
    <xf numFmtId="184" fontId="41" fillId="0" borderId="14" xfId="0" applyNumberFormat="1" applyFont="1" applyBorder="1" applyAlignment="1">
      <alignment horizontal="right" vertical="center" wrapText="1"/>
    </xf>
    <xf numFmtId="0" fontId="40" fillId="0" borderId="20" xfId="0" applyFont="1" applyBorder="1" applyAlignment="1">
      <alignment horizontal="center" vertical="center" wrapText="1"/>
    </xf>
    <xf numFmtId="0" fontId="40" fillId="0" borderId="20" xfId="0" applyFont="1" applyBorder="1" applyAlignment="1">
      <alignment vertical="center" wrapText="1"/>
    </xf>
    <xf numFmtId="0" fontId="41" fillId="0" borderId="20" xfId="0" applyFont="1" applyBorder="1" applyAlignment="1">
      <alignment horizontal="center" vertical="center" wrapText="1"/>
    </xf>
    <xf numFmtId="184" fontId="41" fillId="0" borderId="20" xfId="0" applyNumberFormat="1" applyFont="1" applyBorder="1" applyAlignment="1">
      <alignment horizontal="right" wrapText="1"/>
    </xf>
    <xf numFmtId="0" fontId="39" fillId="24" borderId="16" xfId="246" applyFont="1" applyFill="1" applyBorder="1" applyAlignment="1">
      <alignment horizontal="center" vertical="center"/>
    </xf>
    <xf numFmtId="0" fontId="39" fillId="24" borderId="17" xfId="246" applyFont="1" applyFill="1" applyBorder="1" applyAlignment="1">
      <alignment horizontal="center" vertical="center"/>
    </xf>
    <xf numFmtId="0" fontId="39" fillId="24" borderId="18" xfId="246" applyFont="1" applyFill="1" applyBorder="1" applyAlignment="1">
      <alignment horizontal="center" vertical="center"/>
    </xf>
    <xf numFmtId="0" fontId="41" fillId="0" borderId="21" xfId="0" applyFont="1" applyBorder="1" applyAlignment="1">
      <alignment horizontal="center" vertical="center" wrapText="1"/>
    </xf>
    <xf numFmtId="0" fontId="41" fillId="0" borderId="21" xfId="0" applyFont="1" applyBorder="1" applyAlignment="1">
      <alignment vertical="center" wrapText="1"/>
    </xf>
    <xf numFmtId="0" fontId="41" fillId="0" borderId="0" xfId="0" applyFont="1" applyBorder="1" applyAlignment="1">
      <alignment horizontal="center" wrapText="1"/>
    </xf>
    <xf numFmtId="0" fontId="41" fillId="0" borderId="0" xfId="0" applyFont="1" applyBorder="1" applyAlignment="1">
      <alignment wrapText="1"/>
    </xf>
    <xf numFmtId="0" fontId="38" fillId="0" borderId="0" xfId="246" applyFont="1" applyBorder="1"/>
    <xf numFmtId="2" fontId="41" fillId="0" borderId="21" xfId="0" applyNumberFormat="1" applyFont="1" applyBorder="1" applyAlignment="1">
      <alignment horizontal="center" vertical="center" wrapText="1"/>
    </xf>
    <xf numFmtId="0" fontId="40" fillId="0" borderId="0" xfId="0" applyFont="1" applyBorder="1" applyAlignment="1">
      <alignment wrapText="1"/>
    </xf>
    <xf numFmtId="184" fontId="40" fillId="0" borderId="10" xfId="0" applyNumberFormat="1" applyFont="1" applyBorder="1" applyAlignment="1">
      <alignment horizontal="right" vertical="center" wrapText="1"/>
    </xf>
    <xf numFmtId="184" fontId="41" fillId="0" borderId="19" xfId="0" applyNumberFormat="1" applyFont="1" applyBorder="1" applyAlignment="1">
      <alignment horizontal="right" vertical="center" wrapText="1"/>
    </xf>
    <xf numFmtId="0" fontId="40" fillId="0" borderId="11" xfId="0" applyFont="1" applyBorder="1" applyAlignment="1">
      <alignment horizontal="right" wrapText="1"/>
    </xf>
    <xf numFmtId="184" fontId="41" fillId="0" borderId="15" xfId="0" applyNumberFormat="1" applyFont="1" applyBorder="1" applyAlignment="1">
      <alignment horizontal="right" vertical="center" wrapText="1"/>
    </xf>
    <xf numFmtId="0" fontId="40" fillId="0" borderId="12" xfId="0" applyFont="1" applyBorder="1" applyAlignment="1">
      <alignment horizontal="right" wrapText="1"/>
    </xf>
    <xf numFmtId="184" fontId="41" fillId="0" borderId="13" xfId="0" applyNumberFormat="1" applyFont="1" applyBorder="1" applyAlignment="1">
      <alignment horizontal="right" vertical="center" wrapText="1"/>
    </xf>
    <xf numFmtId="1" fontId="42" fillId="0" borderId="0" xfId="246" applyNumberFormat="1" applyFont="1"/>
    <xf numFmtId="0" fontId="42" fillId="0" borderId="0" xfId="246" applyFont="1"/>
    <xf numFmtId="184" fontId="38" fillId="0" borderId="0" xfId="246" applyNumberFormat="1" applyFont="1"/>
    <xf numFmtId="0" fontId="42" fillId="0" borderId="0" xfId="246" applyFont="1" applyAlignment="1">
      <alignment horizontal="justify" vertical="top" wrapText="1"/>
    </xf>
    <xf numFmtId="0" fontId="41" fillId="0" borderId="0" xfId="0" applyFont="1" applyBorder="1" applyAlignment="1">
      <alignment horizontal="center" vertical="center" wrapText="1"/>
    </xf>
    <xf numFmtId="0" fontId="41" fillId="0" borderId="0" xfId="0" applyFont="1" applyBorder="1" applyAlignment="1">
      <alignment vertical="center" wrapText="1"/>
    </xf>
    <xf numFmtId="2" fontId="41" fillId="0" borderId="0" xfId="0" applyNumberFormat="1" applyFont="1" applyBorder="1" applyAlignment="1">
      <alignment horizontal="center" vertical="center" wrapText="1"/>
    </xf>
    <xf numFmtId="184" fontId="41" fillId="0" borderId="14" xfId="0" applyNumberFormat="1" applyFont="1" applyBorder="1" applyAlignment="1">
      <alignment horizontal="center" vertical="center" wrapText="1"/>
    </xf>
    <xf numFmtId="184" fontId="40" fillId="0" borderId="22" xfId="0" applyNumberFormat="1" applyFont="1" applyBorder="1" applyAlignment="1">
      <alignment horizontal="right" vertical="center"/>
    </xf>
    <xf numFmtId="184" fontId="40" fillId="0" borderId="14" xfId="0" applyNumberFormat="1" applyFont="1" applyBorder="1" applyAlignment="1">
      <alignment horizontal="right" vertical="center" wrapText="1"/>
    </xf>
    <xf numFmtId="0" fontId="40" fillId="25" borderId="14" xfId="0" applyFont="1" applyFill="1" applyBorder="1" applyAlignment="1">
      <alignment horizontal="center" vertical="center" wrapText="1"/>
    </xf>
    <xf numFmtId="0" fontId="40" fillId="25" borderId="14" xfId="0" applyFont="1" applyFill="1" applyBorder="1" applyAlignment="1">
      <alignment vertical="center" wrapText="1"/>
    </xf>
    <xf numFmtId="0" fontId="41" fillId="25" borderId="14" xfId="0" applyFont="1" applyFill="1" applyBorder="1" applyAlignment="1">
      <alignment horizontal="center" vertical="center" wrapText="1"/>
    </xf>
    <xf numFmtId="184" fontId="41" fillId="25" borderId="14" xfId="0" applyNumberFormat="1" applyFont="1" applyFill="1" applyBorder="1" applyAlignment="1">
      <alignment horizontal="right" wrapText="1"/>
    </xf>
    <xf numFmtId="44" fontId="38" fillId="0" borderId="0" xfId="240" applyFont="1"/>
    <xf numFmtId="44" fontId="6" fillId="0" borderId="0" xfId="240" applyFont="1"/>
    <xf numFmtId="44" fontId="41" fillId="0" borderId="0" xfId="240" applyFont="1" applyBorder="1" applyAlignment="1">
      <alignment horizontal="right" wrapText="1"/>
    </xf>
    <xf numFmtId="0" fontId="40" fillId="24" borderId="20" xfId="0" applyFont="1" applyFill="1" applyBorder="1" applyAlignment="1">
      <alignment horizontal="center" vertical="center" wrapText="1"/>
    </xf>
    <xf numFmtId="0" fontId="40" fillId="24" borderId="20" xfId="0" applyFont="1" applyFill="1" applyBorder="1" applyAlignment="1">
      <alignment vertical="center" wrapText="1"/>
    </xf>
    <xf numFmtId="0" fontId="41" fillId="24" borderId="20" xfId="0" applyFont="1" applyFill="1" applyBorder="1" applyAlignment="1">
      <alignment horizontal="center" vertical="center" wrapText="1"/>
    </xf>
    <xf numFmtId="184" fontId="41" fillId="24" borderId="20" xfId="0" applyNumberFormat="1" applyFont="1" applyFill="1" applyBorder="1" applyAlignment="1">
      <alignment horizontal="right" wrapText="1"/>
    </xf>
    <xf numFmtId="1" fontId="37" fillId="0" borderId="0" xfId="239" applyNumberFormat="1" applyFont="1" applyFill="1" applyAlignment="1">
      <alignment horizontal="center" vertical="top"/>
    </xf>
    <xf numFmtId="1" fontId="6" fillId="0" borderId="0" xfId="239" applyNumberFormat="1" applyFont="1" applyFill="1" applyAlignment="1">
      <alignment horizontal="center" vertical="top"/>
    </xf>
    <xf numFmtId="0" fontId="38" fillId="0" borderId="0" xfId="246" applyFont="1" applyAlignment="1">
      <alignment horizontal="center"/>
    </xf>
    <xf numFmtId="0" fontId="42" fillId="0" borderId="0" xfId="246" applyFont="1" applyAlignment="1">
      <alignment horizontal="justify" vertical="top" wrapText="1"/>
    </xf>
  </cellXfs>
  <cellStyles count="251">
    <cellStyle name="20% - Énfasis1 2" xfId="1"/>
    <cellStyle name="20% - Énfasis1 3" xfId="2"/>
    <cellStyle name="20% - Énfasis1 4" xfId="3"/>
    <cellStyle name="20% - Énfasis1 5" xfId="4"/>
    <cellStyle name="20% - Énfasis2 2" xfId="5"/>
    <cellStyle name="20% - Énfasis2 3" xfId="6"/>
    <cellStyle name="20% - Énfasis2 4" xfId="7"/>
    <cellStyle name="20% - Énfasis2 5" xfId="8"/>
    <cellStyle name="20% - Énfasis3 2" xfId="9"/>
    <cellStyle name="20% - Énfasis3 3" xfId="10"/>
    <cellStyle name="20% - Énfasis3 4" xfId="11"/>
    <cellStyle name="20% - Énfasis3 5" xfId="12"/>
    <cellStyle name="20% - Énfasis4 2" xfId="13"/>
    <cellStyle name="20% - Énfasis4 3" xfId="14"/>
    <cellStyle name="20% - Énfasis4 4" xfId="15"/>
    <cellStyle name="20% - Énfasis4 5" xfId="16"/>
    <cellStyle name="20% - Énfasis5 2" xfId="17"/>
    <cellStyle name="20% - Énfasis5 3" xfId="18"/>
    <cellStyle name="20% - Énfasis5 4" xfId="19"/>
    <cellStyle name="20% - Énfasis5 5" xfId="20"/>
    <cellStyle name="20% - Énfasis6 2" xfId="21"/>
    <cellStyle name="20% - Énfasis6 3" xfId="22"/>
    <cellStyle name="20% - Énfasis6 4" xfId="23"/>
    <cellStyle name="20% - Énfasis6 5" xfId="24"/>
    <cellStyle name="40% - Énfasis1 2" xfId="25"/>
    <cellStyle name="40% - Énfasis1 3" xfId="26"/>
    <cellStyle name="40% - Énfasis1 4" xfId="27"/>
    <cellStyle name="40% - Énfasis1 5" xfId="28"/>
    <cellStyle name="40% - Énfasis2 2" xfId="29"/>
    <cellStyle name="40% - Énfasis2 3" xfId="30"/>
    <cellStyle name="40% - Énfasis2 4" xfId="31"/>
    <cellStyle name="40% - Énfasis2 5" xfId="32"/>
    <cellStyle name="40% - Énfasis3 2" xfId="33"/>
    <cellStyle name="40% - Énfasis3 3" xfId="34"/>
    <cellStyle name="40% - Énfasis3 4" xfId="35"/>
    <cellStyle name="40% - Énfasis3 5" xfId="36"/>
    <cellStyle name="40% - Énfasis4 2" xfId="37"/>
    <cellStyle name="40% - Énfasis4 3" xfId="38"/>
    <cellStyle name="40% - Énfasis4 4" xfId="39"/>
    <cellStyle name="40% - Énfasis4 5" xfId="40"/>
    <cellStyle name="40% - Énfasis5 2" xfId="41"/>
    <cellStyle name="40% - Énfasis5 3" xfId="42"/>
    <cellStyle name="40% - Énfasis5 4" xfId="43"/>
    <cellStyle name="40% - Énfasis5 5" xfId="44"/>
    <cellStyle name="40% - Énfasis6 2" xfId="45"/>
    <cellStyle name="40% - Énfasis6 3" xfId="46"/>
    <cellStyle name="40% - Énfasis6 4" xfId="47"/>
    <cellStyle name="40% - Énfasis6 5" xfId="48"/>
    <cellStyle name="60% - Énfasis1 2" xfId="49"/>
    <cellStyle name="60% - Énfasis1 3" xfId="50"/>
    <cellStyle name="60% - Énfasis1 4" xfId="51"/>
    <cellStyle name="60% - Énfasis1 5" xfId="52"/>
    <cellStyle name="60% - Énfasis2 2" xfId="53"/>
    <cellStyle name="60% - Énfasis2 3" xfId="54"/>
    <cellStyle name="60% - Énfasis2 4" xfId="55"/>
    <cellStyle name="60% - Énfasis2 5" xfId="56"/>
    <cellStyle name="60% - Énfasis3 2" xfId="57"/>
    <cellStyle name="60% - Énfasis3 3" xfId="58"/>
    <cellStyle name="60% - Énfasis3 4" xfId="59"/>
    <cellStyle name="60% - Énfasis3 5" xfId="60"/>
    <cellStyle name="60% - Énfasis4 2" xfId="61"/>
    <cellStyle name="60% - Énfasis4 3" xfId="62"/>
    <cellStyle name="60% - Énfasis4 4" xfId="63"/>
    <cellStyle name="60% - Énfasis4 5" xfId="64"/>
    <cellStyle name="60% - Énfasis5 2" xfId="65"/>
    <cellStyle name="60% - Énfasis5 3" xfId="66"/>
    <cellStyle name="60% - Énfasis5 4" xfId="67"/>
    <cellStyle name="60% - Énfasis5 5" xfId="68"/>
    <cellStyle name="60% - Énfasis6 2" xfId="69"/>
    <cellStyle name="60% - Énfasis6 3" xfId="70"/>
    <cellStyle name="60% - Énfasis6 4" xfId="71"/>
    <cellStyle name="60% - Énfasis6 5" xfId="72"/>
    <cellStyle name="Buena 2" xfId="73"/>
    <cellStyle name="Buena 3" xfId="74"/>
    <cellStyle name="Buena 4" xfId="75"/>
    <cellStyle name="Buena 5" xfId="76"/>
    <cellStyle name="Cálculo 2" xfId="77"/>
    <cellStyle name="Cálculo 3" xfId="78"/>
    <cellStyle name="Cálculo 4" xfId="79"/>
    <cellStyle name="Cálculo 5" xfId="80"/>
    <cellStyle name="Celda de comprobación 2" xfId="81"/>
    <cellStyle name="Celda de comprobación 3" xfId="82"/>
    <cellStyle name="Celda de comprobación 4" xfId="83"/>
    <cellStyle name="Celda de comprobación 5" xfId="84"/>
    <cellStyle name="Celda vinculada 2" xfId="85"/>
    <cellStyle name="Celda vinculada 3" xfId="86"/>
    <cellStyle name="Celda vinculada 4" xfId="87"/>
    <cellStyle name="Celda vinculada 5" xfId="88"/>
    <cellStyle name="DIA" xfId="210"/>
    <cellStyle name="DIA 2" xfId="211"/>
    <cellStyle name="DIA 2 2" xfId="212"/>
    <cellStyle name="DIA_01 (UNO) - Arco Vial SM 40 - Terracerias" xfId="213"/>
    <cellStyle name="ENCABEZ1" xfId="214"/>
    <cellStyle name="ENCABEZ1 2" xfId="215"/>
    <cellStyle name="ENCABEZ1 2 2" xfId="216"/>
    <cellStyle name="ENCABEZ1_01 (UNO) - Arco Vial SM 40 - Terracerias" xfId="217"/>
    <cellStyle name="ENCABEZ2" xfId="218"/>
    <cellStyle name="ENCABEZ2 2" xfId="219"/>
    <cellStyle name="ENCABEZ2 2 2" xfId="220"/>
    <cellStyle name="ENCABEZ2_01 (UNO) - Arco Vial SM 40 - Terracerias" xfId="221"/>
    <cellStyle name="Encabezado 4 2" xfId="89"/>
    <cellStyle name="Encabezado 4 3" xfId="90"/>
    <cellStyle name="Encabezado 4 4" xfId="91"/>
    <cellStyle name="Encabezado 4 5" xfId="92"/>
    <cellStyle name="Énfasis1 2" xfId="93"/>
    <cellStyle name="Énfasis1 3" xfId="94"/>
    <cellStyle name="Énfasis1 4" xfId="95"/>
    <cellStyle name="Énfasis1 5" xfId="96"/>
    <cellStyle name="Énfasis2 2" xfId="97"/>
    <cellStyle name="Énfasis2 3" xfId="98"/>
    <cellStyle name="Énfasis2 4" xfId="99"/>
    <cellStyle name="Énfasis2 5" xfId="100"/>
    <cellStyle name="Énfasis3 2" xfId="101"/>
    <cellStyle name="Énfasis3 3" xfId="102"/>
    <cellStyle name="Énfasis3 4" xfId="103"/>
    <cellStyle name="Énfasis3 5" xfId="104"/>
    <cellStyle name="Énfasis4 2" xfId="105"/>
    <cellStyle name="Énfasis4 3" xfId="106"/>
    <cellStyle name="Énfasis4 4" xfId="107"/>
    <cellStyle name="Énfasis4 5" xfId="108"/>
    <cellStyle name="Énfasis5 2" xfId="109"/>
    <cellStyle name="Énfasis5 3" xfId="110"/>
    <cellStyle name="Énfasis5 4" xfId="111"/>
    <cellStyle name="Énfasis5 5" xfId="112"/>
    <cellStyle name="Énfasis6 2" xfId="113"/>
    <cellStyle name="Énfasis6 3" xfId="114"/>
    <cellStyle name="Énfasis6 4" xfId="115"/>
    <cellStyle name="Énfasis6 5" xfId="116"/>
    <cellStyle name="Entrada 2" xfId="117"/>
    <cellStyle name="Entrada 3" xfId="118"/>
    <cellStyle name="Entrada 4" xfId="119"/>
    <cellStyle name="Entrada 5" xfId="120"/>
    <cellStyle name="Euro" xfId="121"/>
    <cellStyle name="Euro 2" xfId="222"/>
    <cellStyle name="Euro 3" xfId="223"/>
    <cellStyle name="Euro 4" xfId="224"/>
    <cellStyle name="FIJO" xfId="225"/>
    <cellStyle name="FIJO 2" xfId="226"/>
    <cellStyle name="FIJO 2 2" xfId="227"/>
    <cellStyle name="FIJO_01 (UNO) - Arco Vial SM 40 - Terracerias" xfId="228"/>
    <cellStyle name="FINANCIERO" xfId="229"/>
    <cellStyle name="FINANCIERO 2" xfId="230"/>
    <cellStyle name="FINANCIERO 2 2" xfId="231"/>
    <cellStyle name="FINANCIERO_01 (UNO) - Arco Vial SM 40 - Terracerias" xfId="232"/>
    <cellStyle name="Followed Hyperlink" xfId="200"/>
    <cellStyle name="Hipervínculo 2" xfId="233"/>
    <cellStyle name="Hipervínculo 2 2" xfId="234"/>
    <cellStyle name="Hyperlink" xfId="201"/>
    <cellStyle name="Incorrecto 2" xfId="122"/>
    <cellStyle name="Incorrecto 3" xfId="123"/>
    <cellStyle name="Incorrecto 4" xfId="124"/>
    <cellStyle name="Incorrecto 5" xfId="125"/>
    <cellStyle name="Millares [0] 10" xfId="126"/>
    <cellStyle name="Millares [0] 11" xfId="127"/>
    <cellStyle name="Millares [0] 12" xfId="128"/>
    <cellStyle name="Millares [0] 2" xfId="129"/>
    <cellStyle name="Millares [0] 2 2" xfId="130"/>
    <cellStyle name="Millares [0] 2 2 2" xfId="242"/>
    <cellStyle name="Millares [0] 3" xfId="131"/>
    <cellStyle name="Millares [0] 4" xfId="132"/>
    <cellStyle name="Millares [0] 5" xfId="133"/>
    <cellStyle name="Millares [0] 6" xfId="134"/>
    <cellStyle name="Millares [0] 7" xfId="135"/>
    <cellStyle name="Millares [0] 8" xfId="136"/>
    <cellStyle name="Millares [0] 9" xfId="137"/>
    <cellStyle name="Millares 2" xfId="138"/>
    <cellStyle name="Millares 2 2" xfId="139"/>
    <cellStyle name="Millares 2 2 2" xfId="243"/>
    <cellStyle name="Millares 2 3" xfId="199"/>
    <cellStyle name="Millares 3" xfId="140"/>
    <cellStyle name="Millares 3 2" xfId="141"/>
    <cellStyle name="Millares 4" xfId="142"/>
    <cellStyle name="Millares 5" xfId="143"/>
    <cellStyle name="Millares 6" xfId="206"/>
    <cellStyle name="Millares 7" xfId="207"/>
    <cellStyle name="Moneda" xfId="240" builtinId="4"/>
    <cellStyle name="Moneda 2" xfId="144"/>
    <cellStyle name="Moneda 3" xfId="145"/>
    <cellStyle name="Moneda 4" xfId="247"/>
    <cellStyle name="Monetario" xfId="235"/>
    <cellStyle name="Neutral 2" xfId="146"/>
    <cellStyle name="Neutral 3" xfId="147"/>
    <cellStyle name="Neutral 4" xfId="148"/>
    <cellStyle name="Neutral 5" xfId="149"/>
    <cellStyle name="Normal" xfId="0" builtinId="0"/>
    <cellStyle name="Normal 10" xfId="248"/>
    <cellStyle name="Normal 10 2" xfId="246"/>
    <cellStyle name="Normal 2" xfId="150"/>
    <cellStyle name="Normal 2 2" xfId="151"/>
    <cellStyle name="Normal 2 3" xfId="202"/>
    <cellStyle name="Normal 2 3 2" xfId="245"/>
    <cellStyle name="Normal 2_catalogo toma obra 2011" xfId="239"/>
    <cellStyle name="Normal 3" xfId="152"/>
    <cellStyle name="Normal 3 2" xfId="198"/>
    <cellStyle name="Normal 3 2 2" xfId="244"/>
    <cellStyle name="Normal 4" xfId="153"/>
    <cellStyle name="Normal 4 2" xfId="203"/>
    <cellStyle name="Normal 4 3" xfId="249"/>
    <cellStyle name="Normal 5" xfId="154"/>
    <cellStyle name="Normal 5 2" xfId="155"/>
    <cellStyle name="Normal 5 2 2" xfId="205"/>
    <cellStyle name="Normal 5 3" xfId="236"/>
    <cellStyle name="Normal 5 4" xfId="237"/>
    <cellStyle name="Normal 6" xfId="156"/>
    <cellStyle name="Normal 6 2" xfId="241"/>
    <cellStyle name="Normal 7" xfId="157"/>
    <cellStyle name="Normal 7 2" xfId="158"/>
    <cellStyle name="Normal 7 3" xfId="209"/>
    <cellStyle name="Normal 8" xfId="197"/>
    <cellStyle name="Normal 9" xfId="238"/>
    <cellStyle name="Normal 9 2" xfId="250"/>
    <cellStyle name="Notas 2" xfId="159"/>
    <cellStyle name="Notas 3" xfId="160"/>
    <cellStyle name="Notas 4" xfId="161"/>
    <cellStyle name="Notas 5" xfId="162"/>
    <cellStyle name="Porcentaje" xfId="163"/>
    <cellStyle name="Porcentual 2" xfId="164"/>
    <cellStyle name="Porcentual 3" xfId="208"/>
    <cellStyle name="Salida 2" xfId="165"/>
    <cellStyle name="Salida 3" xfId="166"/>
    <cellStyle name="Salida 4" xfId="167"/>
    <cellStyle name="Salida 5" xfId="168"/>
    <cellStyle name="Texto de advertencia 2" xfId="169"/>
    <cellStyle name="Texto de advertencia 3" xfId="170"/>
    <cellStyle name="Texto de advertencia 4" xfId="171"/>
    <cellStyle name="Texto de advertencia 5" xfId="172"/>
    <cellStyle name="Texto explicativo 2" xfId="173"/>
    <cellStyle name="Texto explicativo 3" xfId="174"/>
    <cellStyle name="Texto explicativo 4" xfId="175"/>
    <cellStyle name="Texto explicativo 5" xfId="176"/>
    <cellStyle name="Título 1 2" xfId="177"/>
    <cellStyle name="Título 1 3" xfId="178"/>
    <cellStyle name="Título 1 4" xfId="179"/>
    <cellStyle name="Título 1 5" xfId="180"/>
    <cellStyle name="Título 2 2" xfId="181"/>
    <cellStyle name="Título 2 3" xfId="182"/>
    <cellStyle name="Título 2 4" xfId="183"/>
    <cellStyle name="Título 2 5" xfId="184"/>
    <cellStyle name="Título 3 2" xfId="185"/>
    <cellStyle name="Título 3 3" xfId="186"/>
    <cellStyle name="Título 3 4" xfId="187"/>
    <cellStyle name="Título 3 5" xfId="188"/>
    <cellStyle name="Título 4" xfId="189"/>
    <cellStyle name="Título 5" xfId="190"/>
    <cellStyle name="Título 6" xfId="191"/>
    <cellStyle name="Título 7" xfId="192"/>
    <cellStyle name="Total 2" xfId="193"/>
    <cellStyle name="Total 3" xfId="194"/>
    <cellStyle name="Total 4" xfId="195"/>
    <cellStyle name="Total 5" xfId="196"/>
    <cellStyle name="Währung" xfId="20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TAGU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ul\c\Mis%20documentos\REGION%206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ul\c\Mis%20documentos\REGION%2063%20ESTIMACION%20No.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edro\COLECTOR\FRISA\frisa%203%20Tierra%20Maya\T-MAYA%20DRENAJE\FRISA\QUETZALES%20R-501%20DRENAJE\REGION%2063%20ESTIMACION%20No.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c_pc1\FRISA\QUETZALES%20R-501%20DRENAJE\REGION%2063%20ESTIMACION%20No.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uaSec2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-FIN"/>
      <sheetName val="RESU-CANT-FIN"/>
      <sheetName val="ACUM-EST-FIN"/>
      <sheetName val="RES-ZAN"/>
      <sheetName val="GEN-ZAN"/>
      <sheetName val="EXC-TUN"/>
      <sheetName val="GEN-PRA"/>
      <sheetName val="GEN-PGR"/>
      <sheetName val="RES-REL"/>
      <sheetName val="GEN-REL"/>
      <sheetName val="GEN-TUB"/>
      <sheetName val="EXC-REG"/>
      <sheetName val="DES-EXC"/>
      <sheetName val="DES-PRR"/>
      <sheetName val="COL-REG"/>
      <sheetName val="PZA-DES"/>
      <sheetName val="REL-REG"/>
      <sheetName val="REP-BAN"/>
      <sheetName val="POZOS"/>
      <sheetName val="PAS-PEA"/>
      <sheetName val="CER-PRO"/>
      <sheetName val="GEN-VARIOS"/>
      <sheetName val="LIM-OBR"/>
      <sheetName val="GEN-CINTA"/>
      <sheetName val="ACA-REG"/>
      <sheetName val="BOMBEO"/>
      <sheetName val="Hoja1"/>
      <sheetName val="CALLES-POZOS"/>
      <sheetName val="foto-h"/>
      <sheetName val="foto-v"/>
      <sheetName val="RESU-EST"/>
      <sheetName val="ACUM-EST"/>
      <sheetName val="TRAZO"/>
      <sheetName val="TUNELEOS"/>
      <sheetName val="REP-TUBO-63"/>
      <sheetName val="RES-ZAN&lt;3.66"/>
      <sheetName val="GEN-ZAN&lt;3.66"/>
      <sheetName val="RES-ZAN&gt;3.66"/>
      <sheetName val="GEN-ZAN&gt;3.66"/>
      <sheetName val="EXC-ZAN-TOMAS"/>
      <sheetName val="RASANTE"/>
      <sheetName val="PLANTILLA"/>
      <sheetName val="ACOSTILLADO"/>
      <sheetName val="REL-ZAN"/>
      <sheetName val="TUBERIA"/>
      <sheetName val="CAIDA-ADOS"/>
      <sheetName val="PLA-REL-POZ"/>
      <sheetName val="DESCARGAS"/>
      <sheetName val="BANQUETAS"/>
      <sheetName val="REGISTROS"/>
      <sheetName val="EXC-DESC"/>
      <sheetName val="TOMAS"/>
      <sheetName val="PASOS"/>
      <sheetName val="MALLA"/>
      <sheetName val="CERCA"/>
      <sheetName val="CINTA"/>
      <sheetName val="SEÑAL"/>
      <sheetName val="LIMPIEZA-1"/>
      <sheetName val="TRAZO (2)"/>
      <sheetName val="PLA-TOMAS"/>
      <sheetName val="ACOST-TOMAS"/>
      <sheetName val="REL-TOMAS"/>
      <sheetName val="TUBERIA-60"/>
      <sheetName val="PZAS-ESP-PVC"/>
      <sheetName val="VALVULAS"/>
      <sheetName val="CAJA-VALVULAS"/>
      <sheetName val="CONEX-TOMAS"/>
      <sheetName val="EXC-TOMAS"/>
      <sheetName val="REL-TOMAS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-FIN"/>
      <sheetName val="RESU-EST"/>
      <sheetName val="ACUM-EST"/>
      <sheetName val="RES-ZAN"/>
      <sheetName val="GEN-ZAN"/>
      <sheetName val="ZAN-PRA"/>
      <sheetName val="RES-REL"/>
      <sheetName val="ZAN-REL"/>
      <sheetName val="GEN-TUB"/>
      <sheetName val="DES-PZA"/>
      <sheetName val="POZOS"/>
      <sheetName val="GEN-VAR"/>
      <sheetName val="DES-BAR"/>
      <sheetName val="GEN-CINTA"/>
      <sheetName val="MURO-MAM"/>
      <sheetName val="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-FIN"/>
      <sheetName val="RESU-EST"/>
      <sheetName val="ACUM-EST"/>
      <sheetName val="RES-ZAN"/>
      <sheetName val="GEN-ZAN"/>
      <sheetName val="ZAN-PRA"/>
      <sheetName val="RES-REL"/>
      <sheetName val="ZAN-REL"/>
      <sheetName val="GEN-TUB"/>
      <sheetName val="DES-PZA"/>
      <sheetName val="POZOS"/>
      <sheetName val="GEN-VAR"/>
      <sheetName val="DES-BAR"/>
      <sheetName val="GEN-CINTA"/>
      <sheetName val="MURO-MAM"/>
      <sheetName val="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-FIN"/>
      <sheetName val="RESU-EST"/>
      <sheetName val="ACUM-EST"/>
      <sheetName val="RES-ZAN"/>
      <sheetName val="GEN-ZAN"/>
      <sheetName val="ZAN-PRA"/>
      <sheetName val="RES-REL"/>
      <sheetName val="ZAN-REL"/>
      <sheetName val="GEN-TUB"/>
      <sheetName val="DES-PZA"/>
      <sheetName val="POZOS"/>
      <sheetName val="GEN-VAR"/>
      <sheetName val="DES-BAR"/>
      <sheetName val="GEN-CINTA"/>
      <sheetName val="MURO-MAM"/>
      <sheetName val="D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H41"/>
  <sheetViews>
    <sheetView tabSelected="1" view="pageBreakPreview" zoomScaleNormal="100" zoomScaleSheetLayoutView="100" workbookViewId="0">
      <selection activeCell="E27" sqref="E27"/>
    </sheetView>
  </sheetViews>
  <sheetFormatPr baseColWidth="10" defaultRowHeight="12.75" x14ac:dyDescent="0.2"/>
  <cols>
    <col min="1" max="1" width="12" style="1" customWidth="1"/>
    <col min="2" max="2" width="39.85546875" style="1" customWidth="1"/>
    <col min="3" max="3" width="12.7109375" style="1" customWidth="1"/>
    <col min="4" max="4" width="12.28515625" style="1" customWidth="1"/>
    <col min="5" max="5" width="12.7109375" style="1" customWidth="1"/>
    <col min="6" max="6" width="12.85546875" style="1" bestFit="1" customWidth="1"/>
    <col min="7" max="7" width="15.28515625" style="44" hidden="1" customWidth="1"/>
    <col min="8" max="8" width="12.85546875" style="44" hidden="1" customWidth="1"/>
    <col min="9" max="9" width="37.28515625" style="1" customWidth="1"/>
    <col min="10" max="16384" width="11.42578125" style="1"/>
  </cols>
  <sheetData>
    <row r="1" spans="1:8" ht="14.25" x14ac:dyDescent="0.2">
      <c r="A1" s="51" t="s">
        <v>0</v>
      </c>
      <c r="B1" s="51"/>
      <c r="C1" s="51"/>
      <c r="D1" s="51"/>
      <c r="E1" s="51"/>
      <c r="F1" s="51"/>
    </row>
    <row r="2" spans="1:8" ht="14.25" x14ac:dyDescent="0.2">
      <c r="A2" s="51" t="s">
        <v>13</v>
      </c>
      <c r="B2" s="51"/>
      <c r="C2" s="51"/>
      <c r="D2" s="51"/>
      <c r="E2" s="51"/>
      <c r="F2" s="51"/>
    </row>
    <row r="4" spans="1:8" x14ac:dyDescent="0.2">
      <c r="A4" s="52" t="s">
        <v>14</v>
      </c>
      <c r="B4" s="52"/>
      <c r="C4" s="52"/>
      <c r="D4" s="52"/>
      <c r="E4" s="52"/>
      <c r="F4" s="52"/>
    </row>
    <row r="5" spans="1:8" x14ac:dyDescent="0.2">
      <c r="A5" s="53"/>
      <c r="B5" s="53"/>
      <c r="C5" s="53"/>
      <c r="D5" s="53"/>
      <c r="E5" s="53"/>
      <c r="F5" s="53"/>
    </row>
    <row r="6" spans="1:8" x14ac:dyDescent="0.2">
      <c r="A6" s="2" t="s">
        <v>15</v>
      </c>
      <c r="B6" s="54" t="s">
        <v>41</v>
      </c>
      <c r="C6" s="54"/>
      <c r="D6" s="54"/>
      <c r="E6" s="54"/>
      <c r="F6" s="54"/>
    </row>
    <row r="7" spans="1:8" x14ac:dyDescent="0.2">
      <c r="A7" s="2"/>
      <c r="B7" s="33"/>
      <c r="C7" s="33"/>
      <c r="D7" s="33"/>
      <c r="E7" s="33"/>
      <c r="F7" s="33"/>
    </row>
    <row r="8" spans="1:8" x14ac:dyDescent="0.2">
      <c r="A8" s="2" t="s">
        <v>3</v>
      </c>
      <c r="B8" s="30" t="s">
        <v>28</v>
      </c>
    </row>
    <row r="9" spans="1:8" x14ac:dyDescent="0.2">
      <c r="A9" s="2"/>
      <c r="B9" s="30"/>
    </row>
    <row r="10" spans="1:8" x14ac:dyDescent="0.2">
      <c r="A10" s="2" t="s">
        <v>4</v>
      </c>
      <c r="B10" s="31" t="s">
        <v>26</v>
      </c>
    </row>
    <row r="11" spans="1:8" ht="13.5" thickBot="1" x14ac:dyDescent="0.25">
      <c r="A11" s="2"/>
      <c r="B11" s="3"/>
    </row>
    <row r="12" spans="1:8" ht="13.5" thickBot="1" x14ac:dyDescent="0.25">
      <c r="A12" s="14" t="s">
        <v>16</v>
      </c>
      <c r="B12" s="15" t="s">
        <v>6</v>
      </c>
      <c r="C12" s="15" t="s">
        <v>1</v>
      </c>
      <c r="D12" s="15" t="s">
        <v>5</v>
      </c>
      <c r="E12" s="15" t="s">
        <v>17</v>
      </c>
      <c r="F12" s="16" t="s">
        <v>18</v>
      </c>
    </row>
    <row r="13" spans="1:8" x14ac:dyDescent="0.2">
      <c r="A13" s="47" t="s">
        <v>20</v>
      </c>
      <c r="B13" s="48" t="s">
        <v>8</v>
      </c>
      <c r="C13" s="49"/>
      <c r="D13" s="49"/>
      <c r="E13" s="50"/>
      <c r="F13" s="50"/>
    </row>
    <row r="14" spans="1:8" x14ac:dyDescent="0.2">
      <c r="A14" s="10"/>
      <c r="B14" s="11"/>
      <c r="C14" s="12"/>
      <c r="D14" s="12"/>
      <c r="E14" s="13"/>
      <c r="F14" s="13"/>
    </row>
    <row r="15" spans="1:8" ht="22.5" x14ac:dyDescent="0.2">
      <c r="A15" s="6" t="s">
        <v>2</v>
      </c>
      <c r="B15" s="7" t="s">
        <v>9</v>
      </c>
      <c r="C15" s="6" t="s">
        <v>21</v>
      </c>
      <c r="D15" s="8">
        <v>1</v>
      </c>
      <c r="E15" s="9">
        <v>0</v>
      </c>
      <c r="F15" s="9">
        <f>ROUND(D15*E15,2)</f>
        <v>0</v>
      </c>
    </row>
    <row r="16" spans="1:8" x14ac:dyDescent="0.2">
      <c r="A16" s="6"/>
      <c r="B16" s="7"/>
      <c r="C16" s="6"/>
      <c r="D16" s="8"/>
      <c r="E16" s="38" t="s">
        <v>39</v>
      </c>
      <c r="F16" s="39">
        <f>ROUND(SUM(F15),2)</f>
        <v>0</v>
      </c>
      <c r="G16" s="44">
        <f>ROUND(F16*1.16,2)</f>
        <v>0</v>
      </c>
      <c r="H16" s="45">
        <f>SUM(G16)</f>
        <v>0</v>
      </c>
    </row>
    <row r="17" spans="1:8" x14ac:dyDescent="0.2">
      <c r="A17" s="40" t="s">
        <v>33</v>
      </c>
      <c r="B17" s="41" t="s">
        <v>32</v>
      </c>
      <c r="C17" s="42"/>
      <c r="D17" s="42"/>
      <c r="E17" s="43"/>
      <c r="F17" s="43"/>
    </row>
    <row r="18" spans="1:8" x14ac:dyDescent="0.2">
      <c r="A18" s="6" t="s">
        <v>22</v>
      </c>
      <c r="B18" s="7" t="s">
        <v>10</v>
      </c>
      <c r="C18" s="6" t="s">
        <v>29</v>
      </c>
      <c r="D18" s="8">
        <v>4</v>
      </c>
      <c r="E18" s="9">
        <v>0</v>
      </c>
      <c r="F18" s="9">
        <f t="shared" ref="F18:F21" si="0">ROUND(D18*E18,2)</f>
        <v>0</v>
      </c>
      <c r="G18" s="44">
        <f t="shared" ref="G18:G27" si="1">ROUND(F18*1.16,2)</f>
        <v>0</v>
      </c>
    </row>
    <row r="19" spans="1:8" ht="22.5" x14ac:dyDescent="0.2">
      <c r="A19" s="6" t="s">
        <v>23</v>
      </c>
      <c r="B19" s="7" t="s">
        <v>30</v>
      </c>
      <c r="C19" s="6" t="s">
        <v>31</v>
      </c>
      <c r="D19" s="8">
        <v>4</v>
      </c>
      <c r="E19" s="9">
        <v>0</v>
      </c>
      <c r="F19" s="9">
        <f t="shared" si="0"/>
        <v>0</v>
      </c>
      <c r="G19" s="44">
        <f t="shared" si="1"/>
        <v>0</v>
      </c>
    </row>
    <row r="20" spans="1:8" x14ac:dyDescent="0.2">
      <c r="A20" s="6" t="s">
        <v>24</v>
      </c>
      <c r="B20" s="7" t="s">
        <v>11</v>
      </c>
      <c r="C20" s="6" t="s">
        <v>21</v>
      </c>
      <c r="D20" s="8">
        <v>7</v>
      </c>
      <c r="E20" s="9">
        <v>0</v>
      </c>
      <c r="F20" s="9">
        <f t="shared" si="0"/>
        <v>0</v>
      </c>
      <c r="G20" s="44">
        <f t="shared" si="1"/>
        <v>0</v>
      </c>
    </row>
    <row r="21" spans="1:8" x14ac:dyDescent="0.2">
      <c r="A21" s="6" t="s">
        <v>7</v>
      </c>
      <c r="B21" s="7" t="s">
        <v>12</v>
      </c>
      <c r="C21" s="6" t="s">
        <v>21</v>
      </c>
      <c r="D21" s="8">
        <v>4</v>
      </c>
      <c r="E21" s="37">
        <v>0</v>
      </c>
      <c r="F21" s="9">
        <f t="shared" si="0"/>
        <v>0</v>
      </c>
      <c r="G21" s="44">
        <f t="shared" si="1"/>
        <v>0</v>
      </c>
    </row>
    <row r="22" spans="1:8" x14ac:dyDescent="0.2">
      <c r="A22" s="6"/>
      <c r="B22" s="7"/>
      <c r="C22" s="6"/>
      <c r="D22" s="8"/>
      <c r="E22" s="38" t="s">
        <v>34</v>
      </c>
      <c r="F22" s="39">
        <f>ROUND(SUM(F18:F21),2)</f>
        <v>0</v>
      </c>
      <c r="H22" s="44">
        <f>SUM(G18:G21)</f>
        <v>0</v>
      </c>
    </row>
    <row r="23" spans="1:8" x14ac:dyDescent="0.2">
      <c r="A23" s="40" t="s">
        <v>40</v>
      </c>
      <c r="B23" s="41" t="s">
        <v>35</v>
      </c>
      <c r="C23" s="42"/>
      <c r="D23" s="42"/>
      <c r="E23" s="43"/>
      <c r="F23" s="43"/>
    </row>
    <row r="24" spans="1:8" x14ac:dyDescent="0.2">
      <c r="A24" s="6" t="s">
        <v>36</v>
      </c>
      <c r="B24" s="7" t="s">
        <v>10</v>
      </c>
      <c r="C24" s="6" t="s">
        <v>29</v>
      </c>
      <c r="D24" s="8">
        <v>2</v>
      </c>
      <c r="E24" s="9">
        <v>0</v>
      </c>
      <c r="F24" s="9">
        <f t="shared" ref="F24:F27" si="2">ROUND(D24*E24,2)</f>
        <v>0</v>
      </c>
      <c r="G24" s="44">
        <f t="shared" si="1"/>
        <v>0</v>
      </c>
    </row>
    <row r="25" spans="1:8" ht="22.5" x14ac:dyDescent="0.2">
      <c r="A25" s="6" t="s">
        <v>37</v>
      </c>
      <c r="B25" s="7" t="s">
        <v>30</v>
      </c>
      <c r="C25" s="6" t="s">
        <v>31</v>
      </c>
      <c r="D25" s="8">
        <v>2</v>
      </c>
      <c r="E25" s="9">
        <v>0</v>
      </c>
      <c r="F25" s="9">
        <f t="shared" si="2"/>
        <v>0</v>
      </c>
      <c r="G25" s="44">
        <f t="shared" si="1"/>
        <v>0</v>
      </c>
    </row>
    <row r="26" spans="1:8" x14ac:dyDescent="0.2">
      <c r="A26" s="6" t="s">
        <v>38</v>
      </c>
      <c r="B26" s="7" t="s">
        <v>11</v>
      </c>
      <c r="C26" s="6" t="s">
        <v>21</v>
      </c>
      <c r="D26" s="8">
        <v>7</v>
      </c>
      <c r="E26" s="9">
        <v>0</v>
      </c>
      <c r="F26" s="9">
        <f>ROUND(D26*E26,2)</f>
        <v>0</v>
      </c>
      <c r="G26" s="44">
        <f t="shared" si="1"/>
        <v>0</v>
      </c>
    </row>
    <row r="27" spans="1:8" x14ac:dyDescent="0.2">
      <c r="A27" s="6" t="s">
        <v>20</v>
      </c>
      <c r="B27" s="7" t="s">
        <v>12</v>
      </c>
      <c r="C27" s="6" t="s">
        <v>21</v>
      </c>
      <c r="D27" s="8">
        <v>2</v>
      </c>
      <c r="E27" s="37">
        <v>0</v>
      </c>
      <c r="F27" s="9">
        <f t="shared" si="2"/>
        <v>0</v>
      </c>
      <c r="G27" s="44">
        <f t="shared" si="1"/>
        <v>0</v>
      </c>
    </row>
    <row r="28" spans="1:8" ht="13.5" thickBot="1" x14ac:dyDescent="0.25">
      <c r="A28" s="34"/>
      <c r="B28" s="35"/>
      <c r="C28" s="34"/>
      <c r="D28" s="36"/>
      <c r="E28" s="38" t="s">
        <v>34</v>
      </c>
      <c r="F28" s="39">
        <f>ROUND(SUM(F24:F27),2)</f>
        <v>0</v>
      </c>
      <c r="H28" s="44">
        <f>SUM(G24:G27)</f>
        <v>0</v>
      </c>
    </row>
    <row r="29" spans="1:8" x14ac:dyDescent="0.2">
      <c r="A29" s="17"/>
      <c r="B29" s="18"/>
      <c r="C29" s="17"/>
      <c r="D29" s="22"/>
      <c r="E29" s="24" t="s">
        <v>19</v>
      </c>
      <c r="F29" s="25">
        <f>ROUND(F15+SUM(F18:F21)+SUM(F24:F27),2)</f>
        <v>0</v>
      </c>
    </row>
    <row r="30" spans="1:8" x14ac:dyDescent="0.2">
      <c r="A30" s="19"/>
      <c r="B30" s="20"/>
      <c r="C30" s="19"/>
      <c r="D30" s="21"/>
      <c r="E30" s="26" t="s">
        <v>27</v>
      </c>
      <c r="F30" s="27">
        <f>ROUND(F29*0.16,2)</f>
        <v>0</v>
      </c>
    </row>
    <row r="31" spans="1:8" ht="23.25" thickBot="1" x14ac:dyDescent="0.25">
      <c r="A31" s="19"/>
      <c r="B31" s="20"/>
      <c r="C31" s="21"/>
      <c r="D31" s="23"/>
      <c r="E31" s="28" t="s">
        <v>25</v>
      </c>
      <c r="F31" s="29">
        <f>SUM(F29:F30)</f>
        <v>0</v>
      </c>
      <c r="G31" s="46"/>
      <c r="H31" s="44">
        <f>H16+H22+H28</f>
        <v>0</v>
      </c>
    </row>
    <row r="32" spans="1:8" x14ac:dyDescent="0.2">
      <c r="B32" s="4"/>
      <c r="F32" s="5"/>
    </row>
    <row r="33" spans="2:6" x14ac:dyDescent="0.2">
      <c r="B33" s="4"/>
      <c r="F33" s="32"/>
    </row>
    <row r="34" spans="2:6" x14ac:dyDescent="0.2">
      <c r="B34" s="4"/>
      <c r="F34" s="32"/>
    </row>
    <row r="35" spans="2:6" x14ac:dyDescent="0.2">
      <c r="B35" s="4"/>
      <c r="F35" s="32"/>
    </row>
    <row r="36" spans="2:6" x14ac:dyDescent="0.2">
      <c r="B36" s="4"/>
    </row>
    <row r="37" spans="2:6" x14ac:dyDescent="0.2">
      <c r="B37" s="4"/>
    </row>
    <row r="38" spans="2:6" x14ac:dyDescent="0.2">
      <c r="B38" s="4"/>
    </row>
    <row r="39" spans="2:6" x14ac:dyDescent="0.2">
      <c r="B39" s="4"/>
    </row>
    <row r="40" spans="2:6" x14ac:dyDescent="0.2">
      <c r="B40" s="4"/>
    </row>
    <row r="41" spans="2:6" x14ac:dyDescent="0.2">
      <c r="B41" s="4"/>
    </row>
  </sheetData>
  <mergeCells count="5">
    <mergeCell ref="A1:F1"/>
    <mergeCell ref="A2:F2"/>
    <mergeCell ref="A4:F4"/>
    <mergeCell ref="A5:F5"/>
    <mergeCell ref="B6:F6"/>
  </mergeCells>
  <printOptions horizontalCentered="1"/>
  <pageMargins left="0.70866141732283472" right="0.70866141732283472" top="0.78740157480314965" bottom="0.74803149606299213" header="0.31496062992125984" footer="0.31496062992125984"/>
  <pageSetup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SUPERVISION</vt:lpstr>
      <vt:lpstr>SUPERVISION!Área_de_impresión</vt:lpstr>
      <vt:lpstr>SUPERVISION!Títulos_a_imprimir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2018-04-25T18:29:35Z</dcterms:modified>
</cp:coreProperties>
</file>